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7695" tabRatio="755" activeTab="3"/>
  </bookViews>
  <sheets>
    <sheet name="Прейскурант с 2015 " sheetId="1" r:id="rId1"/>
    <sheet name="Прейскурант Дополнение 2017 (2" sheetId="4" r:id="rId2"/>
    <sheet name="Изменение 2018" sheetId="5" r:id="rId3"/>
    <sheet name="Прейскур вместе с изм апр2018" sheetId="6" r:id="rId4"/>
  </sheets>
  <definedNames>
    <definedName name="_Toc128893433" localSheetId="2">'Изменение 2018'!#REF!</definedName>
    <definedName name="_Toc128893433" localSheetId="3">'Прейскур вместе с изм апр2018'!#REF!</definedName>
    <definedName name="_Toc128893433" localSheetId="1">'Прейскурант Дополнение 2017 (2'!#REF!</definedName>
    <definedName name="_Toc128893433" localSheetId="0">'Прейскурант с 2015 '!#REF!</definedName>
    <definedName name="_Toc128893438" localSheetId="2">'Изменение 2018'!#REF!</definedName>
    <definedName name="_Toc128893438" localSheetId="3">'Прейскур вместе с изм апр2018'!$C$420</definedName>
    <definedName name="_Toc128893438" localSheetId="1">'Прейскурант Дополнение 2017 (2'!#REF!</definedName>
    <definedName name="_Toc128893438" localSheetId="0">'Прейскурант с 2015 '!$C$420</definedName>
    <definedName name="_Toc128893439" localSheetId="2">'Изменение 2018'!#REF!</definedName>
    <definedName name="_Toc128893439" localSheetId="3">'Прейскур вместе с изм апр2018'!$C$369</definedName>
    <definedName name="_Toc128893439" localSheetId="1">'Прейскурант Дополнение 2017 (2'!#REF!</definedName>
    <definedName name="_Toc128893439" localSheetId="0">'Прейскурант с 2015 '!$C$369</definedName>
  </definedNames>
  <calcPr calcId="145621"/>
</workbook>
</file>

<file path=xl/calcChain.xml><?xml version="1.0" encoding="utf-8"?>
<calcChain xmlns="http://schemas.openxmlformats.org/spreadsheetml/2006/main">
  <c r="D489" i="6" l="1"/>
  <c r="D486" i="6"/>
  <c r="D484" i="6"/>
  <c r="D480" i="6"/>
  <c r="D478" i="6"/>
  <c r="D476" i="6"/>
  <c r="D474" i="6"/>
  <c r="D472" i="6"/>
  <c r="D470" i="6"/>
  <c r="D447" i="6"/>
  <c r="D445" i="6"/>
  <c r="D443" i="6"/>
  <c r="D441" i="6"/>
  <c r="D435" i="6"/>
  <c r="D438" i="6"/>
  <c r="D436" i="6"/>
  <c r="D46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7" i="6"/>
  <c r="D439" i="6"/>
  <c r="D440" i="6"/>
  <c r="D442" i="6"/>
  <c r="D444" i="6"/>
  <c r="D446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1" i="6"/>
  <c r="D473" i="6"/>
  <c r="D475" i="6"/>
  <c r="D477" i="6"/>
  <c r="D479" i="6"/>
  <c r="D481" i="6"/>
  <c r="D482" i="6"/>
  <c r="D483" i="6"/>
  <c r="D485" i="6"/>
  <c r="D487" i="6"/>
  <c r="D488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13" i="6"/>
  <c r="E21" i="5" l="1"/>
  <c r="E22" i="5"/>
  <c r="E23" i="5"/>
  <c r="E24" i="5"/>
  <c r="E25" i="5"/>
  <c r="E26" i="5"/>
  <c r="E27" i="5"/>
  <c r="E28" i="5"/>
  <c r="E29" i="5"/>
  <c r="E30" i="5"/>
  <c r="E31" i="5"/>
  <c r="E32" i="5"/>
  <c r="E33" i="5"/>
  <c r="E35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20" i="5"/>
  <c r="E19" i="5"/>
  <c r="D71" i="5"/>
  <c r="D36" i="5" l="1"/>
  <c r="E36" i="5" s="1"/>
  <c r="D34" i="5"/>
  <c r="E34" i="5" s="1"/>
</calcChain>
</file>

<file path=xl/sharedStrings.xml><?xml version="1.0" encoding="utf-8"?>
<sst xmlns="http://schemas.openxmlformats.org/spreadsheetml/2006/main" count="2519" uniqueCount="1124">
  <si>
    <r>
      <t xml:space="preserve">                                                                  УТВЕРЖДАЮ</t>
    </r>
    <r>
      <rPr>
        <sz val="12"/>
        <rFont val="Times New Roman"/>
        <family val="1"/>
        <charset val="204"/>
      </rPr>
      <t xml:space="preserve">
                                                                   Главный врач ОГАУЗ "Больница № 2"</t>
    </r>
  </si>
  <si>
    <t xml:space="preserve"> _____________________ Н.Г. Зенкин</t>
  </si>
  <si>
    <t xml:space="preserve"> "___" ____________________ 2015г.</t>
  </si>
  <si>
    <t>Прейскурант 
на платные медицинские услуги, оказываемые</t>
  </si>
  <si>
    <t>ОГАУЗ "Больница № 2"</t>
  </si>
  <si>
    <t>Условия оказания:</t>
  </si>
  <si>
    <t>1) иные условия, чем предусмотрено программой государственных гарантий бесплатного оказания гражданам медицинской помощи, территориальными программами государственных гарантий бесплатного оказания гражданам медицинской помощи и целевыми программами, включая в том числе:
- установление индивидуального поста медицинского наблюдения при лечении в условиях стационара;
- применение лекарственных препаратов, не входящих в перечень жизненно необходимых и важнейших лекарственных препаратов, если их назначение и применение не обусловлено жизненными показаниями или заменой из-за индивидуальной непереносимости лекарственных препаратов, входящих в указанный перечень, а также применение медицинских изделий, лечебного питания, в том числе специализированных продуктов лечебного питания, не предусмотренных стандартами медицинской помощи;
2) при оказании медицинских услуг анонимно, за исключением случаев, предусмотренных законодательством Российской Федерации;
3) гражданам иностранных государств, лицам без гражданства, за исключением лиц, застрахованных по обязательному медицинскому страхованию, и гражданам Российской Федерации, не проживающим постоянно на ее территории и не являющимся застрахованными по обязательному медицинскому страхованию, если иное не предусмотрено международными договорами Российской Федерации;
4) при самостоятельном обращении за получением медицинских услуг, за исключением случаев и порядка, предусмотренных статьей 21 Федерального закона от 21.11.2011 N 323-ФЗ "Об основах охраны здоровья граждан в Российской Федерации", и случаев оказания скорой, в том числе скорой специализированной, медицинской помощи и медицинской помощи, оказываемой в неотложной или экстренной форме.</t>
  </si>
  <si>
    <t>№ п/п</t>
  </si>
  <si>
    <t>Код услуги</t>
  </si>
  <si>
    <t>Наименование услуги</t>
  </si>
  <si>
    <t>Цена
(одной услуги)
руб.</t>
  </si>
  <si>
    <t>Ультразвуковая диагностика</t>
  </si>
  <si>
    <t>А04.10.002</t>
  </si>
  <si>
    <t>Эхокардиография</t>
  </si>
  <si>
    <t>A04.12.001</t>
  </si>
  <si>
    <t>Ультразвуковая допплерография артерий верхних конечностей</t>
  </si>
  <si>
    <t>A04.12.001.001</t>
  </si>
  <si>
    <t>Ультразвуковая допплерография артерий нижних конечностей</t>
  </si>
  <si>
    <t>A04.12.002</t>
  </si>
  <si>
    <t>Ультразвуковая допплерография сосудов (артерий и вен) верхних конечностей</t>
  </si>
  <si>
    <t>A04.12.002.001</t>
  </si>
  <si>
    <t>Ультразвуковая допплерография сосудов (артерий и вен) нижних конечностей</t>
  </si>
  <si>
    <t>A04.12.002.002</t>
  </si>
  <si>
    <t xml:space="preserve">Ультразвуковая допплерография вен нижних конечностей    </t>
  </si>
  <si>
    <t>A04.12.002.003</t>
  </si>
  <si>
    <t xml:space="preserve">Ультразвуковая допплерография вен верхних конечностей    </t>
  </si>
  <si>
    <t>А04.12.003</t>
  </si>
  <si>
    <t>Дуплексное сканирование аорты</t>
  </si>
  <si>
    <t>А04.12.005</t>
  </si>
  <si>
    <t>Дуплексное сканирование сосудов (артерий и вен) верхних конечностей</t>
  </si>
  <si>
    <t>А04.12.005.001</t>
  </si>
  <si>
    <t xml:space="preserve">Дуплексное сканирование артерий нижних конечностей     </t>
  </si>
  <si>
    <t>А04.12.005.002</t>
  </si>
  <si>
    <t>Дуплексное сканирование артерий верхних конечностей</t>
  </si>
  <si>
    <t>А04.12.005.003</t>
  </si>
  <si>
    <t xml:space="preserve">Дуплексное сканирование брахиоцефальных артерий с цветным допплеровским картированием кровотока           </t>
  </si>
  <si>
    <t>А04.12.006</t>
  </si>
  <si>
    <t>Дуплексное сканирование сосудов (артерий и вен) нижних конечностей</t>
  </si>
  <si>
    <t>А04.12.015</t>
  </si>
  <si>
    <t xml:space="preserve">Триплексное сканирование вен  </t>
  </si>
  <si>
    <t>А04.01.001</t>
  </si>
  <si>
    <t>Ультразвуковое исследование мягких тканей (одна анатомическая зона)</t>
  </si>
  <si>
    <t>А04.04.001</t>
  </si>
  <si>
    <t>Ультразвуковое исследование сустава (одного)</t>
  </si>
  <si>
    <t>А04.06.001</t>
  </si>
  <si>
    <t>Ультразвуковое исследование селезенки</t>
  </si>
  <si>
    <t>А04.06.002</t>
  </si>
  <si>
    <t>Ультразвуковое исследование лимфатических узлов (одна анатомическая зона)</t>
  </si>
  <si>
    <t>А04.09.001</t>
  </si>
  <si>
    <t>Ультразвуковое исследование плевральной полости</t>
  </si>
  <si>
    <t>А04.14.001</t>
  </si>
  <si>
    <t>Ультразвуковое исследование печени</t>
  </si>
  <si>
    <t>А04.14.002</t>
  </si>
  <si>
    <t>Ультразвуковое исследование желчного пузыря</t>
  </si>
  <si>
    <t>А04.15.001</t>
  </si>
  <si>
    <t>Ультразвуковое исследование поджелудочной железы</t>
  </si>
  <si>
    <t>А04.20.001.001</t>
  </si>
  <si>
    <t>Ультразвуковое исследование матки и придатков трансвагинальное</t>
  </si>
  <si>
    <t>А04.20.002</t>
  </si>
  <si>
    <t>Ультразвуковое исследование молочных желез</t>
  </si>
  <si>
    <t>А04.21.001</t>
  </si>
  <si>
    <t>Ультразвуковое исследование простаты</t>
  </si>
  <si>
    <t>А04.22.001</t>
  </si>
  <si>
    <t>Ультразвуковое исследование щитовидной железы и паращитовидных желез</t>
  </si>
  <si>
    <t>А04.22.002</t>
  </si>
  <si>
    <t>Ультразвуковое исследование надпочечников</t>
  </si>
  <si>
    <t>А04.28.002.001</t>
  </si>
  <si>
    <t xml:space="preserve">Ультразвуковое исследование почек </t>
  </si>
  <si>
    <t>А04.28.002.003</t>
  </si>
  <si>
    <t xml:space="preserve">Ультразвуковое исследование мочевого пузыря </t>
  </si>
  <si>
    <t>А04.28.003</t>
  </si>
  <si>
    <t>Ультразвуковое исследование органов мошонки</t>
  </si>
  <si>
    <t>A04.16.001</t>
  </si>
  <si>
    <t>Комплексное ультразвуковое исследование органов брюшной полости (печеь, желчный пузырь, поджелудочная железа, селезенка)</t>
  </si>
  <si>
    <t>А04.23.001.001</t>
  </si>
  <si>
    <t>Ультразвуковое исследование головного мозга</t>
  </si>
  <si>
    <t>Услуги процедурного кабинета</t>
  </si>
  <si>
    <t>А11.01.002</t>
  </si>
  <si>
    <t>Подкожное введение лекарственных препаратов</t>
  </si>
  <si>
    <t>А11.01.003</t>
  </si>
  <si>
    <t>Внутрикожное введение лекарственных препаратов</t>
  </si>
  <si>
    <t>А11.02.002</t>
  </si>
  <si>
    <t>Внутримышечное введение лекарственных препаратов</t>
  </si>
  <si>
    <t>А11.02.003</t>
  </si>
  <si>
    <t>Паравертебральные блокады</t>
  </si>
  <si>
    <t>А11.02.004</t>
  </si>
  <si>
    <t>Лимфотропная терапия</t>
  </si>
  <si>
    <t>А11.05.001</t>
  </si>
  <si>
    <t>Взятие крови из пальца</t>
  </si>
  <si>
    <t>А11.12.003</t>
  </si>
  <si>
    <t>Внутривенное введение лекарственных препаратов</t>
  </si>
  <si>
    <t>А11.12.009</t>
  </si>
  <si>
    <t xml:space="preserve">Взятие крови из периферической вены </t>
  </si>
  <si>
    <t>А11.19.005</t>
  </si>
  <si>
    <t>Введение лекарственных препаратов с помощью клизмы</t>
  </si>
  <si>
    <t>А14.19.002</t>
  </si>
  <si>
    <t>Постановка очистительной клизмы</t>
  </si>
  <si>
    <t>А24.01.002</t>
  </si>
  <si>
    <t>Наложение компресса на кожу</t>
  </si>
  <si>
    <t>А14.30.011</t>
  </si>
  <si>
    <t>Пособие при парентеральном введении лекарственных препаратов</t>
  </si>
  <si>
    <t>Функциональная диагностика</t>
  </si>
  <si>
    <t>А05.10.006</t>
  </si>
  <si>
    <t>Регистрация электрокардиограммы</t>
  </si>
  <si>
    <t>А05.10.008</t>
  </si>
  <si>
    <t>Холтеровское мониторирование артериального давления</t>
  </si>
  <si>
    <t>А05.10.008.001</t>
  </si>
  <si>
    <t>Холтеровское мониторирование сердечного ритма (ХМ-ЭКГ)</t>
  </si>
  <si>
    <t>А05.10.004</t>
  </si>
  <si>
    <t>Расшифровка,описание и интерпретация электрокардиографических данных</t>
  </si>
  <si>
    <t>А05.10.004.001</t>
  </si>
  <si>
    <t>Расшифровка,описание и интерпретация данных Холтерского мониторирования</t>
  </si>
  <si>
    <t>А05.12.001</t>
  </si>
  <si>
    <t>Реовазография</t>
  </si>
  <si>
    <t>А05.23.001</t>
  </si>
  <si>
    <t>Электроэнцефалография</t>
  </si>
  <si>
    <t>А05.23.002</t>
  </si>
  <si>
    <t>Реоэнцефалография</t>
  </si>
  <si>
    <t>А04.23.002</t>
  </si>
  <si>
    <t>Эхоэнцефалография</t>
  </si>
  <si>
    <t>А12.09.001</t>
  </si>
  <si>
    <t>Исследование неспровоцированных  дыхательных объемов и потоков</t>
  </si>
  <si>
    <t>А12.10.001</t>
  </si>
  <si>
    <t>Электрокардиография с физическими упражнениями</t>
  </si>
  <si>
    <t>Рентгенологические исследования</t>
  </si>
  <si>
    <t>А06.03.005</t>
  </si>
  <si>
    <t xml:space="preserve">Рентгенография всего черепа, в одной или более проекциях </t>
  </si>
  <si>
    <t>А06.03.010</t>
  </si>
  <si>
    <t>Рентгенография шейного отдела позвоночника</t>
  </si>
  <si>
    <t>А06.03.011</t>
  </si>
  <si>
    <t>Рентгенография шейно-дорсального отдела позвоночника</t>
  </si>
  <si>
    <t>А06.03.013</t>
  </si>
  <si>
    <t>Рентгенография дорсального отдела позвоночника</t>
  </si>
  <si>
    <t>А06.03.014</t>
  </si>
  <si>
    <t>Рентгенография дорсолюмбального отдела позвоночника</t>
  </si>
  <si>
    <t>А06.03.015</t>
  </si>
  <si>
    <t>Рентгенография поясничного отдела позвоночника</t>
  </si>
  <si>
    <t>А06.03.016</t>
  </si>
  <si>
    <t>Рентгенография  пояснично-крестцового отдела позвоночника</t>
  </si>
  <si>
    <t>А06.03.017</t>
  </si>
  <si>
    <t>Рентгенография крестца и копчика</t>
  </si>
  <si>
    <t>А06.03.018</t>
  </si>
  <si>
    <t>Рентгенография позвоночника, специальные исследования и проекции</t>
  </si>
  <si>
    <t>А06.03.022</t>
  </si>
  <si>
    <t>Рентгенография ключицы</t>
  </si>
  <si>
    <t>А06.03.023</t>
  </si>
  <si>
    <t>Рентгенография ребра(ер)</t>
  </si>
  <si>
    <t>А06.03.024</t>
  </si>
  <si>
    <t>Рентгенография грудины</t>
  </si>
  <si>
    <t>А06.03.037</t>
  </si>
  <si>
    <t>Рентгенография подвздошной кости</t>
  </si>
  <si>
    <t>А06.03.038</t>
  </si>
  <si>
    <t>Рентгенография седалищной кости</t>
  </si>
  <si>
    <t>А06.03.040</t>
  </si>
  <si>
    <t>Рентгенография лонного сочленения</t>
  </si>
  <si>
    <t>А06.03.041</t>
  </si>
  <si>
    <t xml:space="preserve">Рентгенография  всего таза </t>
  </si>
  <si>
    <t>А06.03.025</t>
  </si>
  <si>
    <t>Рентгенография плеча</t>
  </si>
  <si>
    <t>А06.03.026</t>
  </si>
  <si>
    <t>Рентгенография лопатки</t>
  </si>
  <si>
    <t>А06.03.029</t>
  </si>
  <si>
    <t>Рентгенография локтевой кости и лучевой кости</t>
  </si>
  <si>
    <t>А06.03.032</t>
  </si>
  <si>
    <t>Рентгенография  кисти руки</t>
  </si>
  <si>
    <t>А06.03.034</t>
  </si>
  <si>
    <t xml:space="preserve">Рентгенография пальцев руки </t>
  </si>
  <si>
    <t>А06.03.043</t>
  </si>
  <si>
    <t>Рентгенография бедренной кости</t>
  </si>
  <si>
    <t>А06.03.046</t>
  </si>
  <si>
    <t>Рентгенография большой берцовой и малой берцовой костей</t>
  </si>
  <si>
    <t>А06.03.048</t>
  </si>
  <si>
    <t>Рентгенография лодыжки</t>
  </si>
  <si>
    <t>А06.03.050</t>
  </si>
  <si>
    <t>Рентгенография пяточной кости</t>
  </si>
  <si>
    <t>А06.03.052</t>
  </si>
  <si>
    <t>Рентгенография стопы</t>
  </si>
  <si>
    <t>А06.03.054</t>
  </si>
  <si>
    <t>Рентгенография пальцев ноги</t>
  </si>
  <si>
    <t>А06.03.056</t>
  </si>
  <si>
    <t>Рентгенография костей лицевого скилета</t>
  </si>
  <si>
    <t>А06.09.007</t>
  </si>
  <si>
    <t>Рентгенография легких</t>
  </si>
  <si>
    <t>А06.04.001</t>
  </si>
  <si>
    <t>Рентгенография височно-нижнечелюстного сустава</t>
  </si>
  <si>
    <t>А06.04.003</t>
  </si>
  <si>
    <t>Рентгенография локтевого сустава</t>
  </si>
  <si>
    <t>А06.04.004</t>
  </si>
  <si>
    <t>Рентгенография лучезапястного сустава</t>
  </si>
  <si>
    <t>А06.04.005</t>
  </si>
  <si>
    <t>Рентгенография коленного сустава</t>
  </si>
  <si>
    <t>А06.04.010</t>
  </si>
  <si>
    <t>Рентгенография плечевого сустава</t>
  </si>
  <si>
    <t>А06.04.011</t>
  </si>
  <si>
    <t>Рентгенография бедренного сустава</t>
  </si>
  <si>
    <t>А06.04.012</t>
  </si>
  <si>
    <t>Рентгенография голеностопного сустава</t>
  </si>
  <si>
    <t>А06.07.009</t>
  </si>
  <si>
    <t xml:space="preserve">Рентгенография нижней челюсти в боковой проекции </t>
  </si>
  <si>
    <t>А06.08.003</t>
  </si>
  <si>
    <t>Рентгенография  придаточных пазух носа</t>
  </si>
  <si>
    <t>А06.08.004</t>
  </si>
  <si>
    <t>Рентгенография  носоглотки</t>
  </si>
  <si>
    <t>А06.10.002</t>
  </si>
  <si>
    <t xml:space="preserve">Рентгенография сердца в трех проекциях </t>
  </si>
  <si>
    <t>А06.10.003</t>
  </si>
  <si>
    <t xml:space="preserve">Рентгенография  сердца с контрастированием пищевода </t>
  </si>
  <si>
    <t>А06.16.001.001</t>
  </si>
  <si>
    <t xml:space="preserve">Рентгеноскопия пищевода </t>
  </si>
  <si>
    <t>А06.16.007</t>
  </si>
  <si>
    <t>Рентгеноскопия желудка и двенадцатиперстной кишки</t>
  </si>
  <si>
    <t>А06.18.001</t>
  </si>
  <si>
    <t xml:space="preserve">Ирригоскопия </t>
  </si>
  <si>
    <t>А06.18.002</t>
  </si>
  <si>
    <t>Рентгеноконтроль прохождения контраста по толстому кишечнику</t>
  </si>
  <si>
    <t>А06.25.002</t>
  </si>
  <si>
    <t>Рентгенография височной кости</t>
  </si>
  <si>
    <t>А06.30.004</t>
  </si>
  <si>
    <t>Обзорный снимок  брюшной полости и органов малого таза</t>
  </si>
  <si>
    <t>А06.30.002</t>
  </si>
  <si>
    <t>Описание  и интерпретация рентгенографических изображений</t>
  </si>
  <si>
    <t>А06.30.002.001</t>
  </si>
  <si>
    <t>Описание  и интерпретация рентгеноскопических  изображений</t>
  </si>
  <si>
    <t>А06.20.004</t>
  </si>
  <si>
    <t>Маммография</t>
  </si>
  <si>
    <t>Эндоскопические исследования</t>
  </si>
  <si>
    <t>А03.16.001</t>
  </si>
  <si>
    <t>Эзофагогастродуоденоскопия</t>
  </si>
  <si>
    <t>А03.18.001</t>
  </si>
  <si>
    <t>Толстокишечная эндоскопия</t>
  </si>
  <si>
    <t>А03.19.002</t>
  </si>
  <si>
    <t xml:space="preserve">Ректороманоскопия </t>
  </si>
  <si>
    <t>А11.16.001</t>
  </si>
  <si>
    <t xml:space="preserve">Биопсия пищевода с помощью эндоскопии </t>
  </si>
  <si>
    <t>А11.16.002</t>
  </si>
  <si>
    <t xml:space="preserve">Биопсия желудка с помощью эндоскопии </t>
  </si>
  <si>
    <t>А11.16.003</t>
  </si>
  <si>
    <t xml:space="preserve">Биопсия двенадцатиперстной кишки с помощью эндоскопии </t>
  </si>
  <si>
    <t>А11.18.001</t>
  </si>
  <si>
    <t>Биопсия ободочной кишки эндоскопическая</t>
  </si>
  <si>
    <t>А11.19.001</t>
  </si>
  <si>
    <t xml:space="preserve">Биопсия сигмовидной ободочной кишки с помощью видеоэндоскопических технологий   </t>
  </si>
  <si>
    <t>А11.19.002</t>
  </si>
  <si>
    <t xml:space="preserve">Биопсия прямой кишки с помощью видеоэндоскопических технологий </t>
  </si>
  <si>
    <t>Услуги офтальмологического кабинета</t>
  </si>
  <si>
    <t>А02.26.003</t>
  </si>
  <si>
    <t>Офтальмоскопия</t>
  </si>
  <si>
    <t>А02.26.004</t>
  </si>
  <si>
    <t>Визометрия</t>
  </si>
  <si>
    <t>А02.26.005</t>
  </si>
  <si>
    <t>Периметрия</t>
  </si>
  <si>
    <t>А02.26.010</t>
  </si>
  <si>
    <t>Измерение угла косоглазия</t>
  </si>
  <si>
    <t>А02.26.014</t>
  </si>
  <si>
    <t>Скиаскопия</t>
  </si>
  <si>
    <t>А02.26.015</t>
  </si>
  <si>
    <t>Тонометрия глаза</t>
  </si>
  <si>
    <t>А03.26.001</t>
  </si>
  <si>
    <t>Биомикроскопия глаза</t>
  </si>
  <si>
    <t>А11.26.004</t>
  </si>
  <si>
    <t>Зондирование слезных путей (и промывание)</t>
  </si>
  <si>
    <t>А11.26.005</t>
  </si>
  <si>
    <t>Зондирование слезно-носового протока</t>
  </si>
  <si>
    <t>А11.26.011</t>
  </si>
  <si>
    <t>Пара- и ретробульбарные инъекции</t>
  </si>
  <si>
    <t>А11.26.016</t>
  </si>
  <si>
    <t>Субконьюктивальная инъекция</t>
  </si>
  <si>
    <t>А11.26.016.001</t>
  </si>
  <si>
    <t>Введение лекарственных средств в холязион</t>
  </si>
  <si>
    <t>A11.26.008</t>
  </si>
  <si>
    <t>Биопсия участков глаза, глазницы, новообразований, удаление инородных тел, паразитов</t>
  </si>
  <si>
    <t>A12.26.016</t>
  </si>
  <si>
    <t>Авторефрактометрия с узким зрачком</t>
  </si>
  <si>
    <t>A16.26.014</t>
  </si>
  <si>
    <t>Вскрытие ячменя, абсцесса века</t>
  </si>
  <si>
    <t>А16.26.034</t>
  </si>
  <si>
    <t>Удаление инородного тела конъюнктивы</t>
  </si>
  <si>
    <t>А16.26.051</t>
  </si>
  <si>
    <t>Удаление инородного тела роговицы</t>
  </si>
  <si>
    <t>А21.26.001</t>
  </si>
  <si>
    <t>Массаж  век медицинский</t>
  </si>
  <si>
    <t>А21.26.002</t>
  </si>
  <si>
    <t>Массаж глазного яблока</t>
  </si>
  <si>
    <t>А21.26.005</t>
  </si>
  <si>
    <t>Наложение монокулярной и бинокулярной повязки (наклейки, занавески) на глазницу</t>
  </si>
  <si>
    <t>А23.26.001</t>
  </si>
  <si>
    <t>Подбор очковой коррекции зрения</t>
  </si>
  <si>
    <t>А23.26.004</t>
  </si>
  <si>
    <t>Промывание конъюнктивной полости</t>
  </si>
  <si>
    <t>Услуги урологического кабинета</t>
  </si>
  <si>
    <t>А11.21.004</t>
  </si>
  <si>
    <t>Сбор секрета простаты</t>
  </si>
  <si>
    <t>А11.28.006</t>
  </si>
  <si>
    <t>Получение уретрального отделяемого</t>
  </si>
  <si>
    <t>А11.28.008</t>
  </si>
  <si>
    <t>Инстилляция мочевого пузыря</t>
  </si>
  <si>
    <t>А11.28.009</t>
  </si>
  <si>
    <t>Инстилляция уретры</t>
  </si>
  <si>
    <t>А17.02.001.001</t>
  </si>
  <si>
    <t xml:space="preserve">Миоэлектростимуляция эндоуретрально при заболеваниях мужских половых органов </t>
  </si>
  <si>
    <t>А17.21.002</t>
  </si>
  <si>
    <t>Ректальное импульсное электровоздействие при заболеваниях мужских половых органов</t>
  </si>
  <si>
    <t>А17.30.007</t>
  </si>
  <si>
    <t>Воздействие электромагнитным излучением сантиметрового диапазона(СМВ-терапия)</t>
  </si>
  <si>
    <t>А17.30.008</t>
  </si>
  <si>
    <t>Воздействие электромагнитным излучением миллиметрового диапазона(КВЧ-терапия)</t>
  </si>
  <si>
    <t>А21.21.001</t>
  </si>
  <si>
    <t>Массаж простаты</t>
  </si>
  <si>
    <t>А21.21.001.001</t>
  </si>
  <si>
    <t>Вибромассаж простаты</t>
  </si>
  <si>
    <t>А22.21.003</t>
  </si>
  <si>
    <t>Ректальный ультрафонофорез при заболеваниях мужских половых органов</t>
  </si>
  <si>
    <t>А22.21.004</t>
  </si>
  <si>
    <t>Ректальное воздействие ультразвуком при заболеваниях мужских половых органов</t>
  </si>
  <si>
    <t>А22.21.006</t>
  </si>
  <si>
    <t>Воздействие низкоинтенсивным лазерным излучением при заболеваниях мужских половых органов</t>
  </si>
  <si>
    <t xml:space="preserve">  Услуги гинекологического кабинета</t>
  </si>
  <si>
    <t>А11.20.005</t>
  </si>
  <si>
    <t>Получение влагалищного мазка</t>
  </si>
  <si>
    <t>А11.20.002</t>
  </si>
  <si>
    <t>Получение цервикального мазка</t>
  </si>
  <si>
    <t>А11.20.012</t>
  </si>
  <si>
    <t>Микроклизмирование влагалища</t>
  </si>
  <si>
    <t>А11.20.013</t>
  </si>
  <si>
    <t>Тампонирование лечебное влагалища</t>
  </si>
  <si>
    <t>А11.20.014</t>
  </si>
  <si>
    <t>Введение внутриматочной спирали</t>
  </si>
  <si>
    <t>А11.20.015</t>
  </si>
  <si>
    <t>Удаление внутриматочной спирали</t>
  </si>
  <si>
    <t>А11.20.025</t>
  </si>
  <si>
    <t>Получение мазка с шейки матки</t>
  </si>
  <si>
    <t>А14.20.002</t>
  </si>
  <si>
    <t>Введение, извлечение влагалищного поддерживающего кольца (пессария)</t>
  </si>
  <si>
    <t>Услуги оториноларингологического кабинета</t>
  </si>
  <si>
    <t>А11.08.004</t>
  </si>
  <si>
    <t>Пункция околоносовых пазух</t>
  </si>
  <si>
    <t>А11.08.005</t>
  </si>
  <si>
    <t>Внутриносовые блокады</t>
  </si>
  <si>
    <t>А11.08.005.001</t>
  </si>
  <si>
    <t xml:space="preserve">Интраназальная адреналиновая аппликация </t>
  </si>
  <si>
    <t>А11.08.007</t>
  </si>
  <si>
    <t>Заушные блокады лекарственными препаратами</t>
  </si>
  <si>
    <t>А11.08.006.001</t>
  </si>
  <si>
    <t>Нанесение лекарственных средств на слизистую глотки</t>
  </si>
  <si>
    <t>А11.08.006.002</t>
  </si>
  <si>
    <t>Внутригортанные вливания лекарственных веществ</t>
  </si>
  <si>
    <t>А11.25.002</t>
  </si>
  <si>
    <t xml:space="preserve">Введение лекарственных препаратов в наружный слуховой проход                  </t>
  </si>
  <si>
    <t>А12.25.002</t>
  </si>
  <si>
    <t>Речевая аудиометрия</t>
  </si>
  <si>
    <t>А16.08.006</t>
  </si>
  <si>
    <t>Механическая остановка кровотечения (передняя и задняя тампонада носа)</t>
  </si>
  <si>
    <t>А16.08.007</t>
  </si>
  <si>
    <t>Удаление инородного тела глотки или гортани</t>
  </si>
  <si>
    <t>А16.08.011</t>
  </si>
  <si>
    <t>Удаление инородного тела носа</t>
  </si>
  <si>
    <t>А16.08.012</t>
  </si>
  <si>
    <t>Вскрытие паратонзиллярного абсцесса</t>
  </si>
  <si>
    <t>А16.08.016</t>
  </si>
  <si>
    <t>Промывание лакун миндалин</t>
  </si>
  <si>
    <t>А16.08.016.001</t>
  </si>
  <si>
    <t>Промывание лакун миндалин на аппарате "Тонзиллор"</t>
  </si>
  <si>
    <t>А16.08.018</t>
  </si>
  <si>
    <t>Вскрытие фурункула носа</t>
  </si>
  <si>
    <t>А16.08.023</t>
  </si>
  <si>
    <t>Промывание верхнечелюстной пазухи носа</t>
  </si>
  <si>
    <t>А16.25.001</t>
  </si>
  <si>
    <t xml:space="preserve">Дренирование фурункула наружного уха </t>
  </si>
  <si>
    <t>А16.25.002</t>
  </si>
  <si>
    <t>Кюретаж наружного уха</t>
  </si>
  <si>
    <t>А16.25.007</t>
  </si>
  <si>
    <t>Удаление ушной серы</t>
  </si>
  <si>
    <t>А16.25.008</t>
  </si>
  <si>
    <t>Удаление  инородного тела из слухового отверстия</t>
  </si>
  <si>
    <t>А16.25.012</t>
  </si>
  <si>
    <t>Продувание слуховой трубы</t>
  </si>
  <si>
    <t>А16.25.015</t>
  </si>
  <si>
    <t>Первичная хирургическая обработка раны уха</t>
  </si>
  <si>
    <t>А16.25.020</t>
  </si>
  <si>
    <t>Шунтирование и дренирование барабанной полости</t>
  </si>
  <si>
    <t>А16.25.016</t>
  </si>
  <si>
    <t xml:space="preserve">Ревизия барабанной полости </t>
  </si>
  <si>
    <t>А16.25.016.001</t>
  </si>
  <si>
    <t>Прижигание грануляций барабанной полости</t>
  </si>
  <si>
    <t>А21.25.002</t>
  </si>
  <si>
    <t>Пневмомассаж барабанной перепонки</t>
  </si>
  <si>
    <t>А12.25.001</t>
  </si>
  <si>
    <t>Тональная аудиометрия</t>
  </si>
  <si>
    <t xml:space="preserve">  Услуги хирургического кабинета</t>
  </si>
  <si>
    <t>А11.04.004</t>
  </si>
  <si>
    <t>Внутрисуставное введение лекарственных препаратов</t>
  </si>
  <si>
    <t>А15.01.001</t>
  </si>
  <si>
    <t xml:space="preserve">Наложение повязки при нарушении целостности кожных покровов  </t>
  </si>
  <si>
    <t>А15.01.002</t>
  </si>
  <si>
    <t xml:space="preserve">Наложение повязки при гнойных заболеваниях кожи и подкожной клетчатки     </t>
  </si>
  <si>
    <t>А15.03.001</t>
  </si>
  <si>
    <t>Наложение повязки при переломах костей</t>
  </si>
  <si>
    <t>А15.03.003</t>
  </si>
  <si>
    <t>Наложение гипсовой повязки при переломах костей</t>
  </si>
  <si>
    <t>А15.04.001</t>
  </si>
  <si>
    <t>Наложение повязки при вывихах (подвывихах) суставов</t>
  </si>
  <si>
    <t>А15.04.002</t>
  </si>
  <si>
    <t xml:space="preserve">Наложение иммобилизационной повязки при вывихах (подвывихах) суставов   </t>
  </si>
  <si>
    <t>А15.30.001</t>
  </si>
  <si>
    <t>Наложение повязки при полостных операциях органов брюшной полости</t>
  </si>
  <si>
    <t>А16.01.008</t>
  </si>
  <si>
    <t>Сшивание кожи и подкожной клетчатки</t>
  </si>
  <si>
    <t>А16.01.006</t>
  </si>
  <si>
    <t>Иссечение поражения подкожно-жировой клетчатки</t>
  </si>
  <si>
    <t>А16.01.009</t>
  </si>
  <si>
    <t>Ушивание открытой раны (без кожной пересадки)</t>
  </si>
  <si>
    <t>А16.01.011</t>
  </si>
  <si>
    <t>Вскрытие фурункула (карбункула)</t>
  </si>
  <si>
    <t>А16.01.012</t>
  </si>
  <si>
    <t>Вскрытие и дренирование флегмоны (абсцесса)</t>
  </si>
  <si>
    <t>А16.01.008.001</t>
  </si>
  <si>
    <t>Наложение вторичных швов</t>
  </si>
  <si>
    <t>А16.01.027</t>
  </si>
  <si>
    <t>Удаление ногтевых пластинок</t>
  </si>
  <si>
    <t>А15.30.010</t>
  </si>
  <si>
    <t>Наложение повязки при термических и химических ожогах</t>
  </si>
  <si>
    <t>А16.01.002</t>
  </si>
  <si>
    <t>Вскрытие панариция</t>
  </si>
  <si>
    <t>А16.01.004</t>
  </si>
  <si>
    <t>Хирургическая обработка раны или инфицированной ткани</t>
  </si>
  <si>
    <t>А16.01.005</t>
  </si>
  <si>
    <t>Иссечение поражения кожи</t>
  </si>
  <si>
    <t>А11.04.003</t>
  </si>
  <si>
    <t>Диагностическая аспирация сустава</t>
  </si>
  <si>
    <t>А11.04.002</t>
  </si>
  <si>
    <t>Зондирование сустава</t>
  </si>
  <si>
    <t>Физиотерапевтические услуги</t>
  </si>
  <si>
    <t>А17.01.007</t>
  </si>
  <si>
    <t>Дарсонвализация кожи</t>
  </si>
  <si>
    <t>А17.01.008</t>
  </si>
  <si>
    <t>Воздействие токами ультравысокой частоты на кожу</t>
  </si>
  <si>
    <t>А17.03.001</t>
  </si>
  <si>
    <t xml:space="preserve">Электрофорез лекарственных препаратов при костной патологии </t>
  </si>
  <si>
    <t>А17.07.001</t>
  </si>
  <si>
    <t xml:space="preserve">Электрофорез лекарственных препаратов при патологии полости рта и зубов </t>
  </si>
  <si>
    <t>А17.08.001</t>
  </si>
  <si>
    <t xml:space="preserve">Электрофорез лекарственных препаратов при заболеваниях верхних дыхательных путей </t>
  </si>
  <si>
    <t>А17.08.002</t>
  </si>
  <si>
    <t xml:space="preserve">Дарсонвализация при заболеваниях верхних дыхательных путей </t>
  </si>
  <si>
    <t>А17.09.001</t>
  </si>
  <si>
    <t xml:space="preserve">Электрофорез лекарственных препаратов при патологии легких    </t>
  </si>
  <si>
    <t>А17.12.001</t>
  </si>
  <si>
    <t xml:space="preserve">Электрофорез при заболеваниях крупных кровеносных сосудов </t>
  </si>
  <si>
    <t>А17.13.001</t>
  </si>
  <si>
    <t>Электрофорез лекарственных препаратов при нарушениях микроциркуляции</t>
  </si>
  <si>
    <t>А17.14.001</t>
  </si>
  <si>
    <t>Электрофорез лекарственных препаратов при заболеваниях печени и желчевыводящих путей</t>
  </si>
  <si>
    <t>А17.16.001</t>
  </si>
  <si>
    <t>Электрофорез лекарственных препаратов при заболевании желудка и двенадцатиперстной кишки</t>
  </si>
  <si>
    <t>А17.19.001</t>
  </si>
  <si>
    <t>Электрофорез лекарственных препаратов  при заболеваниях кишечника</t>
  </si>
  <si>
    <t>А17.20.001</t>
  </si>
  <si>
    <t xml:space="preserve">Переменное магнитное поле при заболеваниях женских половых органов </t>
  </si>
  <si>
    <t>А17.20.002</t>
  </si>
  <si>
    <t xml:space="preserve">Электрофорез лекарственных препаратов при заболеваниях женских половых органов  </t>
  </si>
  <si>
    <t>А17.21.001</t>
  </si>
  <si>
    <t>Электрофорез лекарственных препаратов при заболеваниях мужских половых органов</t>
  </si>
  <si>
    <t>А17.21.005</t>
  </si>
  <si>
    <t>Наружное воздействие магнитным полем при заболеваниях мужских половых органов</t>
  </si>
  <si>
    <t>А17.23.001</t>
  </si>
  <si>
    <t>Электрофорез лекарственных препаратов при заболеваниях центральной нервной системы и головного мозга</t>
  </si>
  <si>
    <t>А17.23.002</t>
  </si>
  <si>
    <t>Дарсонвализация местная при заболеваниях  центральной нервной системы и головного мозга</t>
  </si>
  <si>
    <t>А17.24.004</t>
  </si>
  <si>
    <t xml:space="preserve">Дарсонвализация местная при заболеваниях  периферической  нервной системы </t>
  </si>
  <si>
    <t>А17.24.002</t>
  </si>
  <si>
    <t>Гальванотерапия при заболеваниях периферической нервной системы</t>
  </si>
  <si>
    <t>А17.24.005</t>
  </si>
  <si>
    <t xml:space="preserve">Электрофорез лекарственных препаратов при заболеваниях периферической нервной системы        </t>
  </si>
  <si>
    <t>А17.25.001</t>
  </si>
  <si>
    <t xml:space="preserve">Внутриушной электрофорез лекарственных препаратов при заболеваниях органа слуха </t>
  </si>
  <si>
    <t>А17.25.002</t>
  </si>
  <si>
    <t xml:space="preserve">Дарсонвализация органа слуха </t>
  </si>
  <si>
    <t>А17.30.003</t>
  </si>
  <si>
    <t>Диадинамотерапия (ДДТ)</t>
  </si>
  <si>
    <t>А17.30.004</t>
  </si>
  <si>
    <t>Воздействие синусоидальными модулированными токами (СМТ)</t>
  </si>
  <si>
    <t>А17.30.017</t>
  </si>
  <si>
    <t xml:space="preserve">Воздействие электрическим полем ультравысокой частоты (ЭП УВЧ)                             </t>
  </si>
  <si>
    <t>А17.30.018</t>
  </si>
  <si>
    <t>Воздействие электромагнитным излучением дециметрового диапазона (ДМВ)</t>
  </si>
  <si>
    <t>А17.30.019</t>
  </si>
  <si>
    <t>Воздействие переменным магнитным полем (ПеМП)</t>
  </si>
  <si>
    <t>А17.30.024.001</t>
  </si>
  <si>
    <t xml:space="preserve">Электрофорез диадинамическими токами (ДЦТ-форез) </t>
  </si>
  <si>
    <t>А17.30.034</t>
  </si>
  <si>
    <t>Ультрафонофорез лекарственный</t>
  </si>
  <si>
    <t>А20.03.002.001</t>
  </si>
  <si>
    <t>Воздействие  парафином при заболеваниях костной системы (малая аппликация)</t>
  </si>
  <si>
    <t>А20.03.002.002</t>
  </si>
  <si>
    <t>Воздействие  парафином при заболеваниях костной системы ( большая  аппликация)</t>
  </si>
  <si>
    <t>А20.03.003.001</t>
  </si>
  <si>
    <t>Воздействие  озокеритом  при заболеваниях костной системы (малая  аппликация)</t>
  </si>
  <si>
    <t>А20.03.003.002</t>
  </si>
  <si>
    <t>Воздействие  озокеритом  при заболеваниях костной системы (большая  аппликация)</t>
  </si>
  <si>
    <t>А20.09.004</t>
  </si>
  <si>
    <t xml:space="preserve">Воздействие   парафином (озокеритом)  при заболеваниях нижних дыхательных путей и легочной ткани </t>
  </si>
  <si>
    <t>А20.14.003</t>
  </si>
  <si>
    <t>Воздействие   парафином (озокеритом)  при заболеваниях печени и желчевыводящих путей</t>
  </si>
  <si>
    <t>А20.15.003</t>
  </si>
  <si>
    <t>Воздействие   парафином (озокеритом)  при заболеваниях поджелудочной железы</t>
  </si>
  <si>
    <t>А20.16.003</t>
  </si>
  <si>
    <t>Воздействие   парафином (озокеритом)  при заболеваниях пищевода, желудка, двенадцатиперстной кишки</t>
  </si>
  <si>
    <t>А20.20.002</t>
  </si>
  <si>
    <t>Воздействие   парафином (озокеритом)  при заболеваниях женских половых органов</t>
  </si>
  <si>
    <t>А20.21.002</t>
  </si>
  <si>
    <t>Воздействие   парафином (озокеритом)  при заболеваниях мужских  половых органов</t>
  </si>
  <si>
    <t>А20.23.002</t>
  </si>
  <si>
    <t>Воздействие   парафином (озокеритом)  при заболеваниях центральной нервной системы</t>
  </si>
  <si>
    <t>А20.24.002</t>
  </si>
  <si>
    <t>Парафинотерапия заболеваний периферической нервной системы</t>
  </si>
  <si>
    <t>А20.24.003</t>
  </si>
  <si>
    <t>Озокеритотерапия заболеваний периферической нервной системы</t>
  </si>
  <si>
    <t>А22.01.001</t>
  </si>
  <si>
    <t xml:space="preserve">Ультразвуковое лечение  кожи </t>
  </si>
  <si>
    <t>А22.04.002</t>
  </si>
  <si>
    <t>Воздействие ультразвуком при заболеваниях суставов</t>
  </si>
  <si>
    <t>А22.07.005</t>
  </si>
  <si>
    <t>Ультрафиолетовое  облучение  ротоглотки</t>
  </si>
  <si>
    <t>А22.08.002</t>
  </si>
  <si>
    <t>Воздействие ультразвуком при заболеваниях верхних дыхательных путей</t>
  </si>
  <si>
    <t>А22.16.002</t>
  </si>
  <si>
    <t>Воздействие ультразвуком при заболеваниях пищевода, желудка, двенадцатиперстной кишки</t>
  </si>
  <si>
    <t>А22.24.002</t>
  </si>
  <si>
    <t>Воздействие ультразвуковое при заболеваниях периферической нервной системы</t>
  </si>
  <si>
    <t>А22.27.001</t>
  </si>
  <si>
    <t xml:space="preserve">Ультрафиолетовое облучение слизистой носа </t>
  </si>
  <si>
    <t>А22.28.003</t>
  </si>
  <si>
    <t xml:space="preserve">Воздействие ультразвуковое при заболеваниях почек и мочевыделительного тракта  </t>
  </si>
  <si>
    <t>Лазеротерапия</t>
  </si>
  <si>
    <t>А22.04.003</t>
  </si>
  <si>
    <t>Воздействие низкоинтенсивным лазерным излучением при заболеваниях суставов</t>
  </si>
  <si>
    <t>А22.07.003</t>
  </si>
  <si>
    <t>Лазерная физиотерапия челюстно-лицевой области</t>
  </si>
  <si>
    <t>А22.08.007</t>
  </si>
  <si>
    <t>Воздействие низкоинтенсивным лазерным излучением  при заболеваниях верхних дыхательных путей</t>
  </si>
  <si>
    <t>А22.09.010</t>
  </si>
  <si>
    <t>Воздействие низкоинтенсивным лазерным излучением  при заболеваниях нижних дыхательных путей</t>
  </si>
  <si>
    <t>А22.12.001</t>
  </si>
  <si>
    <t>Воздействие низкоинтенсивным лазерным излучением  при заболеваниях крупных кровеносных сосудов</t>
  </si>
  <si>
    <t>А22.03.002</t>
  </si>
  <si>
    <t>Воздействие низкоинтенсивным лазерным излучением  при заболеваниях позвоночника</t>
  </si>
  <si>
    <t>А22.14.003</t>
  </si>
  <si>
    <t>Воздействие низкоинтенсивным лазерным излучением  при заболеваниях  печени  и желчевыводящих путей</t>
  </si>
  <si>
    <t>А22.22.001</t>
  </si>
  <si>
    <t>Воздействие низкоинтенсивным лазерным излучением  при заболеваниях  желез внутренней секреции</t>
  </si>
  <si>
    <t>А22.24.001</t>
  </si>
  <si>
    <t>Воздействие низкоинтенсивным лазерным излучением  при заболеваниях  периферической нервной системы</t>
  </si>
  <si>
    <t>А22.28.004</t>
  </si>
  <si>
    <t>Воздействие низкоинтенсивным лазерным излучением  при заболеваниях  почек и мочевыделительного тракта</t>
  </si>
  <si>
    <t>Водолечение, грязелечение</t>
  </si>
  <si>
    <t>А20.30.005</t>
  </si>
  <si>
    <t>Ванны ароматические</t>
  </si>
  <si>
    <t>А20.30.006</t>
  </si>
  <si>
    <t>Ванны лекарственные</t>
  </si>
  <si>
    <t>А20.30.009</t>
  </si>
  <si>
    <t>Ванны местные (2-4-х- камерные)</t>
  </si>
  <si>
    <t>А20.30.010</t>
  </si>
  <si>
    <t>Подводный душ-массаж</t>
  </si>
  <si>
    <t>А20.30.011.001</t>
  </si>
  <si>
    <t>Душ лечебный Восходящий</t>
  </si>
  <si>
    <t>А20.30.011.002</t>
  </si>
  <si>
    <t>Душ лечебный Циркулярный</t>
  </si>
  <si>
    <t>А20.30.011.003</t>
  </si>
  <si>
    <t>Душ лечебный Шарко</t>
  </si>
  <si>
    <t>А20.30.030</t>
  </si>
  <si>
    <t>Ванны воздушно-пузырьковые (жемчужные)</t>
  </si>
  <si>
    <t>А20.03.001</t>
  </si>
  <si>
    <t>Воздействие лечебной грязью при заболеваниях костной системы</t>
  </si>
  <si>
    <t>А20.09.003</t>
  </si>
  <si>
    <t>Воздействие лечебной грязью при заболеваниях нижних дыхательных путей и легочной ткани</t>
  </si>
  <si>
    <t>А20.14.002</t>
  </si>
  <si>
    <t>Воздействие лечебной грязью при заболеваниях печени и желчевыводящих путей</t>
  </si>
  <si>
    <t>А20.15.002</t>
  </si>
  <si>
    <t xml:space="preserve">Воздействие лечебной грязью при заболеваниях поджелудочной железы </t>
  </si>
  <si>
    <t>А20.16.002</t>
  </si>
  <si>
    <t xml:space="preserve">Воздействие лечебной грязью при заболеваниях пищевода, желудка, двенадцатиперстной кишки </t>
  </si>
  <si>
    <t>А20.24.001</t>
  </si>
  <si>
    <t>Грязелечение заболеваний периферической нервной системы</t>
  </si>
  <si>
    <t>Массаж</t>
  </si>
  <si>
    <t>А21.01.001</t>
  </si>
  <si>
    <t>Общий массаж медицинский</t>
  </si>
  <si>
    <t>А21.01.002</t>
  </si>
  <si>
    <t>Массаж лица медицинский</t>
  </si>
  <si>
    <t>А21.01.003</t>
  </si>
  <si>
    <t>Массаж шеи медицинский</t>
  </si>
  <si>
    <t>А21.01.003.001</t>
  </si>
  <si>
    <t xml:space="preserve">Массаж воротниковой зоны (задней поверхности шеи, спины до уровня IV грудного позвонка, передней поверхности грудной клетки до II ребра)              </t>
  </si>
  <si>
    <t>А21.01.004</t>
  </si>
  <si>
    <t>Массаж рук медицинский</t>
  </si>
  <si>
    <t>А21.01.004.001</t>
  </si>
  <si>
    <t xml:space="preserve">Массаж  верхней конечности                           </t>
  </si>
  <si>
    <t>А21.01.004.002</t>
  </si>
  <si>
    <t xml:space="preserve">Массаж верхней конечности, надплечья и области лопатки                                              </t>
  </si>
  <si>
    <t>А21.01.004.003</t>
  </si>
  <si>
    <t xml:space="preserve">Массаж плечевого сустава (верхней трети плеча,       
области плечевого сустава и надплечья одноименной стороны)                                             </t>
  </si>
  <si>
    <t>А21.01.004.004</t>
  </si>
  <si>
    <t xml:space="preserve">Массаж локтевого сустава (верхней трети предплечья,  
области локтевого сустава и нижней трети плеча)      </t>
  </si>
  <si>
    <t>А21.01.004.005</t>
  </si>
  <si>
    <t xml:space="preserve">Массаж лучезапястного сустава (проксимального отдела 
кисти, области лучезапястного сустава и предплечья)  </t>
  </si>
  <si>
    <t>А21.01.004.006</t>
  </si>
  <si>
    <t xml:space="preserve">Массаж кисти и предплечья                           </t>
  </si>
  <si>
    <t>А21.01.005</t>
  </si>
  <si>
    <t>Массаж волосистой части головы медицинский</t>
  </si>
  <si>
    <t>А21.01.008</t>
  </si>
  <si>
    <t>Массаж ног медицинский</t>
  </si>
  <si>
    <t>А21.01.008.002</t>
  </si>
  <si>
    <t xml:space="preserve">Массаж нижней конечности и поясницы (области стопы, голени, бедра, ягодичной и пояснично-крестцовой области)                                         </t>
  </si>
  <si>
    <t>А21.01.008.003</t>
  </si>
  <si>
    <t xml:space="preserve">Массаж тазобедренного сустава и ягодичной области    
(одноименной стороны)                                </t>
  </si>
  <si>
    <t>А21.01.008.004</t>
  </si>
  <si>
    <t xml:space="preserve">Массаж коленного сустава (верхней трети голени,      
области коленного сустава и нижней трети бедра)      </t>
  </si>
  <si>
    <t>А21.01.008.005</t>
  </si>
  <si>
    <t xml:space="preserve">Массаж голеностопного сустава (проксимального отдела 
стопы, области голеностопного сустава и нижней трети голени)                                              </t>
  </si>
  <si>
    <t>А21.01.008.006</t>
  </si>
  <si>
    <t xml:space="preserve">Массаж стопы и голени              </t>
  </si>
  <si>
    <t>А21.03.001</t>
  </si>
  <si>
    <t xml:space="preserve">Массаж при переломе костей </t>
  </si>
  <si>
    <t>А21.03.002</t>
  </si>
  <si>
    <t xml:space="preserve">Массаж при заболеваниях позвоночника </t>
  </si>
  <si>
    <t>А21.03.005</t>
  </si>
  <si>
    <t>Скелетное вытяжение</t>
  </si>
  <si>
    <t>А21.09.002</t>
  </si>
  <si>
    <t xml:space="preserve">Массаж при хронических неспецифических заболеваниях легких </t>
  </si>
  <si>
    <t>А21.13.001</t>
  </si>
  <si>
    <t xml:space="preserve">Массаж при заболеваниях периферических сосудов </t>
  </si>
  <si>
    <t>А21.24.004</t>
  </si>
  <si>
    <t xml:space="preserve">Массаж при заболеваниях периферической нервной системы </t>
  </si>
  <si>
    <t>А21.24.004.001</t>
  </si>
  <si>
    <t xml:space="preserve">Массаж спины (от VIII шейного до I поясничного позвонка и от левой до правой средней подмышечной линии)                                             </t>
  </si>
  <si>
    <t>А21.24.004.002</t>
  </si>
  <si>
    <t xml:space="preserve">Массаж пояснично-крестцовой области (от I поясничного
позвонка до нижних ягодичных складок)                </t>
  </si>
  <si>
    <t>А21.24.004.003</t>
  </si>
  <si>
    <t xml:space="preserve">Сегментарный массаж пояснично-крестцовой области     </t>
  </si>
  <si>
    <t>А21.24.004.004</t>
  </si>
  <si>
    <t xml:space="preserve">Массаж спины и поясничной области (от VII шейного позвонка до основания крестца и от левой до правой  средней подмышечной линии)                           </t>
  </si>
  <si>
    <t>А21.24.004.005</t>
  </si>
  <si>
    <t xml:space="preserve">Массаж шейно-грудного отдела позвоночника (задней    
поверхности шеи и спины до I поясничного позвонка от 
левой до правой задней подмышечной линии)            </t>
  </si>
  <si>
    <t>А21.24.004.006</t>
  </si>
  <si>
    <t xml:space="preserve">Сегментарный массаж шейно-грудного отдела позвоночника                                         </t>
  </si>
  <si>
    <t>А21.24.004.007</t>
  </si>
  <si>
    <t xml:space="preserve">Массаж области позвоночника (задней поверхности шеи, спины и пояснично-крестцовой области от левой до правой задней подмышечной линии)         </t>
  </si>
  <si>
    <t>A21.30.001</t>
  </si>
  <si>
    <t>Массаж живота медицинский</t>
  </si>
  <si>
    <t xml:space="preserve">A21.30.005
</t>
  </si>
  <si>
    <t xml:space="preserve">Массаж грудной клетки медицинский (области передней поверхности грудной клетки от передних границ надплечья до реберных дуг и области спины от VII до  I поясничного позвонка)                              </t>
  </si>
  <si>
    <t>Лечебная физкультура</t>
  </si>
  <si>
    <t>А19.03.001</t>
  </si>
  <si>
    <t>Лечебная физкультура при травме позвоночника</t>
  </si>
  <si>
    <t>А19.03.002</t>
  </si>
  <si>
    <t>Лечебная физкультура при заболеваниях позвоночника</t>
  </si>
  <si>
    <t>А19.03.003</t>
  </si>
  <si>
    <t>Лечебная физкультура при переломе костей</t>
  </si>
  <si>
    <t>А19.04.001</t>
  </si>
  <si>
    <t>Лечебная физкультура при заболеваниях и травмах суставов</t>
  </si>
  <si>
    <t>А19.09.001</t>
  </si>
  <si>
    <t>Лечебная физкультура при заболеваниях бронхолегочной системы</t>
  </si>
  <si>
    <t>А19.09.002</t>
  </si>
  <si>
    <t xml:space="preserve">Дыхательные упражнения дренирующие </t>
  </si>
  <si>
    <t>А19.10.001</t>
  </si>
  <si>
    <t>Лечебная физкультура при заболеваниях сердца и перикарда</t>
  </si>
  <si>
    <t>А19.12.001</t>
  </si>
  <si>
    <t>Лечебная физкультура при заболеваниях крупных кровеносных сосудов</t>
  </si>
  <si>
    <t>А19.13.001</t>
  </si>
  <si>
    <t>Лечебная физкультура при заболевании периферических сосудов</t>
  </si>
  <si>
    <t>А19.14.001</t>
  </si>
  <si>
    <t xml:space="preserve">Лечебная физкультура при заболеваниях печени, желчного пузыря и желчевыводящих путей </t>
  </si>
  <si>
    <t>А19.16.001</t>
  </si>
  <si>
    <t xml:space="preserve">Лечебная физкультура при заболеваниях пищевода, желудка, двенадцатиперстной кишки  </t>
  </si>
  <si>
    <t>А19.18.001</t>
  </si>
  <si>
    <t>Лечебная физкультура при заболеваниях толстой кишки</t>
  </si>
  <si>
    <t>А19.23.001</t>
  </si>
  <si>
    <t>Упражнения лечебной физкультурой, направленные на уменьшение спастики</t>
  </si>
  <si>
    <t>А19.23.002</t>
  </si>
  <si>
    <t xml:space="preserve">Лечебная физкультура при заболеваниях центральной нервной системы и головного мозга </t>
  </si>
  <si>
    <t>А19.24.001</t>
  </si>
  <si>
    <t>Лечебная физкультура при заболеваниях периферической нервной системы</t>
  </si>
  <si>
    <t>А19.28.001</t>
  </si>
  <si>
    <t>Лечебная физкультура при заболеваниях  почек и мочевыделительного тракта</t>
  </si>
  <si>
    <t>А19.30.001</t>
  </si>
  <si>
    <t>Упражнения на укрепление мышц передней брюшной стенки</t>
  </si>
  <si>
    <t>А19.30.002</t>
  </si>
  <si>
    <t>Упражнения для  укрепления  мышц диафрагмы</t>
  </si>
  <si>
    <t>А19.30.007</t>
  </si>
  <si>
    <t>Лечебная физкультура с использованием тренажера</t>
  </si>
  <si>
    <t>А25.30.018</t>
  </si>
  <si>
    <t>Назначение комплекса упражнений (лечебной физкультуры)</t>
  </si>
  <si>
    <t>Клинические лабораторные исследования</t>
  </si>
  <si>
    <t>А08.05.003</t>
  </si>
  <si>
    <t>Исследование уровня эритроцитов в крови</t>
  </si>
  <si>
    <t>А08.05.004</t>
  </si>
  <si>
    <t>Исследование уровня лейкоцитов в крови</t>
  </si>
  <si>
    <t>А08.05.005</t>
  </si>
  <si>
    <t>Исследование уровня тромбоцитов в крови</t>
  </si>
  <si>
    <t>А08.05.006</t>
  </si>
  <si>
    <t>Соотношение лейкоцитов в крови (подсчет формулы в крови)</t>
  </si>
  <si>
    <t>А08.05.008</t>
  </si>
  <si>
    <t>Исследование уровня ретикулоцитов в крови</t>
  </si>
  <si>
    <t>А08.20.012</t>
  </si>
  <si>
    <t>Цитологическое исследование препарата тканей влагалища (мазок с шейки матки и цервикального канала)</t>
  </si>
  <si>
    <t>А09.05.003</t>
  </si>
  <si>
    <t>Исследования уровня общего гемоглобина в крови</t>
  </si>
  <si>
    <t>А09.05.004</t>
  </si>
  <si>
    <t>Исследование уровня альфа- липопротеинов ( высокой плотности ) в крови</t>
  </si>
  <si>
    <t>А09.05.009</t>
  </si>
  <si>
    <t xml:space="preserve">Определение концентрации C-реактивного белка в сыворотке крови   </t>
  </si>
  <si>
    <t>А09.05.010</t>
  </si>
  <si>
    <t>Исследование уровня общего белка в крови</t>
  </si>
  <si>
    <t>А09.05.011</t>
  </si>
  <si>
    <t>Исследование уровня альбумина в крови</t>
  </si>
  <si>
    <t>А09.05.017</t>
  </si>
  <si>
    <t>Исследование уровня мочевины в крови</t>
  </si>
  <si>
    <t>А09.05.018</t>
  </si>
  <si>
    <t>Исследование уровня мочевой кислоты в крови</t>
  </si>
  <si>
    <t>А09.05.020</t>
  </si>
  <si>
    <t>Исследование уровня креатинина в крови</t>
  </si>
  <si>
    <t>А09.05.021</t>
  </si>
  <si>
    <t>Исследование уровня общего билирубина в крови</t>
  </si>
  <si>
    <t>А09.05.022</t>
  </si>
  <si>
    <t xml:space="preserve">Исследование уровня свободного и связанного билирубина в крови </t>
  </si>
  <si>
    <t>А09.05.023</t>
  </si>
  <si>
    <t>Исследование уровня глюкозы в крови</t>
  </si>
  <si>
    <t>А09.05.025</t>
  </si>
  <si>
    <t>Исследование уровня триглицеридов в крови</t>
  </si>
  <si>
    <t>А09.05.026</t>
  </si>
  <si>
    <t>Исследование уровня холестерина в крови</t>
  </si>
  <si>
    <t>А09.05.028</t>
  </si>
  <si>
    <t xml:space="preserve">Исследование уровня липопротеинов низкой плотности  </t>
  </si>
  <si>
    <t>А09.05.032</t>
  </si>
  <si>
    <t>Исследование уровня общего кальция в крови</t>
  </si>
  <si>
    <t>А09.05.039</t>
  </si>
  <si>
    <t>Исследование уровня лактатдегидрогеназы в крови</t>
  </si>
  <si>
    <t>А09.05.041</t>
  </si>
  <si>
    <t>Исследование уровня аспартат-трансаминазы в крови</t>
  </si>
  <si>
    <t>А09.05.042</t>
  </si>
  <si>
    <t>Исследование уровня аланин-трансаминазы в крови</t>
  </si>
  <si>
    <t>А09.05.043</t>
  </si>
  <si>
    <t>Исследование уровня креатинкиназы в крови</t>
  </si>
  <si>
    <t>А09.05.044</t>
  </si>
  <si>
    <t xml:space="preserve">Исследование уровня гамма-глютамилтрансферазы в крови </t>
  </si>
  <si>
    <t>А09.05.045</t>
  </si>
  <si>
    <t xml:space="preserve">Исследование уровня амилазы в крови </t>
  </si>
  <si>
    <t>А09.05.046</t>
  </si>
  <si>
    <t>Исследование уровня щелочной фосфатазы в крови</t>
  </si>
  <si>
    <t>А09.05.050</t>
  </si>
  <si>
    <t xml:space="preserve">Исследование уровня фибриногена в крови </t>
  </si>
  <si>
    <t>А09.05.060</t>
  </si>
  <si>
    <t>Исследование уровня общего трийодтиронина (Т3) в крови</t>
  </si>
  <si>
    <t>А09.05.062</t>
  </si>
  <si>
    <t xml:space="preserve">Исследование уровня свободного трийодтиронина (T3) в сыворотке крови   </t>
  </si>
  <si>
    <t>А09.05.063</t>
  </si>
  <si>
    <t xml:space="preserve">Исследование уровня свободного тироксина (T4) сыворотки крови  </t>
  </si>
  <si>
    <t>А09.05.064</t>
  </si>
  <si>
    <t xml:space="preserve">Исследование уровня общего тироксина (T4) сыворотки крови   </t>
  </si>
  <si>
    <t>А09.05.065</t>
  </si>
  <si>
    <t>Исследование тиреотропина сыворотки крови</t>
  </si>
  <si>
    <t>А09.05.078</t>
  </si>
  <si>
    <t xml:space="preserve">Исследование уровня общего тестостерона в крови </t>
  </si>
  <si>
    <t>А09.05.083</t>
  </si>
  <si>
    <t>Исследование уровня гликированного гемоглобина в крови</t>
  </si>
  <si>
    <t>А09.05.087</t>
  </si>
  <si>
    <t>Исследование уровня пролактина в крови</t>
  </si>
  <si>
    <t>А09.05.089</t>
  </si>
  <si>
    <t xml:space="preserve">Исследование уровня альфа-фетопротеина в сыворотке крови  </t>
  </si>
  <si>
    <t>А09.05.104</t>
  </si>
  <si>
    <t xml:space="preserve">Исследование тимоловой и сулемовой проб в сыворотке крови   </t>
  </si>
  <si>
    <t>А09.05.105</t>
  </si>
  <si>
    <t xml:space="preserve">Исследование серомукоида в сыворотке крови </t>
  </si>
  <si>
    <t>А09.05.130</t>
  </si>
  <si>
    <t>Исследование уровня простатспецифического антигена в крови</t>
  </si>
  <si>
    <t>А09.05.135</t>
  </si>
  <si>
    <t>Исследование уровня общего кортизола в крови</t>
  </si>
  <si>
    <t>А09.05.195</t>
  </si>
  <si>
    <t>Исследование уровня ракового эмбрионального антигена в крови</t>
  </si>
  <si>
    <t>А09.05.201</t>
  </si>
  <si>
    <t>Исследование уровня антигена аденогенных раков СА 19-9  в крови</t>
  </si>
  <si>
    <t>А09.05.202</t>
  </si>
  <si>
    <t>Исследование уровня антигена аденогенных раков СА 125  в крови</t>
  </si>
  <si>
    <t>А09.09.001</t>
  </si>
  <si>
    <t xml:space="preserve">Микроскопическое исследование нативного и окрашенного препарата мокроты </t>
  </si>
  <si>
    <t>А09.09.006</t>
  </si>
  <si>
    <t>Исследование химических свойств мокроты</t>
  </si>
  <si>
    <t>А09.09.007</t>
  </si>
  <si>
    <t>Исследование физических свойств мокроты</t>
  </si>
  <si>
    <t>А09.19.001</t>
  </si>
  <si>
    <t>Исследование кала на скрытую кровь</t>
  </si>
  <si>
    <t>A26.19.010</t>
  </si>
  <si>
    <t>Микроскопическое исследование кала на яйца и личинки гельминтов</t>
  </si>
  <si>
    <t>А09.20.001</t>
  </si>
  <si>
    <t xml:space="preserve">Микроскопическое исследование влагалищных мазков </t>
  </si>
  <si>
    <t>А09.21.003</t>
  </si>
  <si>
    <t>Микроскопическое исследование уретрального отделяемого и сока простаты</t>
  </si>
  <si>
    <t>А09.21.005</t>
  </si>
  <si>
    <t>Микроскопическое исследование осадка секрета простаты</t>
  </si>
  <si>
    <t>А09.28.001</t>
  </si>
  <si>
    <t xml:space="preserve">Микроскопическое исследование осадка мочи </t>
  </si>
  <si>
    <t>А09.28.011</t>
  </si>
  <si>
    <t xml:space="preserve">Исследование уровня глюкозы в моче </t>
  </si>
  <si>
    <t>А09.28.022</t>
  </si>
  <si>
    <t xml:space="preserve">Определение удельного веса (относительной плотности) мочи  </t>
  </si>
  <si>
    <t>А12.05.001</t>
  </si>
  <si>
    <t>Исследование скорости оседания эритроцитов</t>
  </si>
  <si>
    <t>А12.05.014</t>
  </si>
  <si>
    <t xml:space="preserve">Исследование времени свертывания нестабилизированной крови или рекальцификации плазмы неактивированное   </t>
  </si>
  <si>
    <t>А12.05.015</t>
  </si>
  <si>
    <t>Исследование времени кровотечения</t>
  </si>
  <si>
    <t>А12.05.027</t>
  </si>
  <si>
    <t xml:space="preserve">Определение протромбинового (тромбопластинового) времени в крови или в плазме   </t>
  </si>
  <si>
    <t>А12.05.027.001</t>
  </si>
  <si>
    <t xml:space="preserve">Активированное частичное тромбопластиновое время (АЧТВ) </t>
  </si>
  <si>
    <t>А12.06.011</t>
  </si>
  <si>
    <t xml:space="preserve">Проведение реакции Вассермана (RW)  </t>
  </si>
  <si>
    <t>А12.06.017</t>
  </si>
  <si>
    <t xml:space="preserve">Исследование антител к тироглобулину в сыворотке крови </t>
  </si>
  <si>
    <t>А12.06.018</t>
  </si>
  <si>
    <t>Исследование антител к ткани щитовидной железы в крови</t>
  </si>
  <si>
    <t>А12.06.019</t>
  </si>
  <si>
    <t>Исследование ревматоидных факторов в крови</t>
  </si>
  <si>
    <t>А12.22.005</t>
  </si>
  <si>
    <t xml:space="preserve">Проведение глюкозотолерантного теста </t>
  </si>
  <si>
    <t>В03.016.002</t>
  </si>
  <si>
    <t xml:space="preserve">Общий (клинический) анализ крови </t>
  </si>
  <si>
    <t>В03.016.003</t>
  </si>
  <si>
    <t xml:space="preserve">Общий (клинический) анализ крови развернутый </t>
  </si>
  <si>
    <t>В03.016.004</t>
  </si>
  <si>
    <t>Анализ крови биохимический общетерапевтический</t>
  </si>
  <si>
    <t>В03.016.005</t>
  </si>
  <si>
    <t xml:space="preserve">Анализ крови по оценке нарушений липидного обмена биохимический  </t>
  </si>
  <si>
    <t>В03.016.006</t>
  </si>
  <si>
    <t xml:space="preserve">Анализ мочи общий </t>
  </si>
  <si>
    <t>В03.016.006.001</t>
  </si>
  <si>
    <t xml:space="preserve">Анализ мочи на содержание наркотических средств </t>
  </si>
  <si>
    <t>В03.016.010</t>
  </si>
  <si>
    <t xml:space="preserve">Копрологическое  исследование </t>
  </si>
  <si>
    <t>Прием (осмотр, консультация) врача</t>
  </si>
  <si>
    <t>В01.001.001</t>
  </si>
  <si>
    <t>Прием (осмотр, консультация ) врача - акушера -гинеколога первичный</t>
  </si>
  <si>
    <t>В01.001.002</t>
  </si>
  <si>
    <t>Прием (осмотр, консультация ) врача - акушера -гинеколога повторный</t>
  </si>
  <si>
    <t>В01.014.001</t>
  </si>
  <si>
    <t xml:space="preserve">Прием (осмотр,консультация) врача-инфекциониста  первичный </t>
  </si>
  <si>
    <t>В01.014.002</t>
  </si>
  <si>
    <t>Прием (осмотр,консультация) врача-инфекциониста  повторный</t>
  </si>
  <si>
    <t>В01.015.001</t>
  </si>
  <si>
    <t>Прием (осмотр,консультация) врача-кардиолога первичный</t>
  </si>
  <si>
    <t>В01.015.002</t>
  </si>
  <si>
    <t>Прием (осмотр,консультация) врача-кардиолога повторный</t>
  </si>
  <si>
    <t>В01.020.001</t>
  </si>
  <si>
    <t>Прием (осмотр,консультация) врача лечебной физкультуре</t>
  </si>
  <si>
    <t>В01.023.001</t>
  </si>
  <si>
    <t>Прием (осмотр,консультация) врача - невролога первичный</t>
  </si>
  <si>
    <t>В01.023.002</t>
  </si>
  <si>
    <t>Прием (осмотр,консультация) врача - невролога повторный</t>
  </si>
  <si>
    <t>В01.028.001</t>
  </si>
  <si>
    <t xml:space="preserve">Прием (осмотр,консультация) врача - оториноларинголога первичный </t>
  </si>
  <si>
    <t>В01.028.002</t>
  </si>
  <si>
    <t>Прием (осмотр,консультация) врача - оториноларинголога  повторный</t>
  </si>
  <si>
    <t>В01.029.001</t>
  </si>
  <si>
    <t xml:space="preserve">Прием (осмотр,консультация) врача - офтальмолога первичный </t>
  </si>
  <si>
    <t>В01.029.002</t>
  </si>
  <si>
    <t xml:space="preserve">Прием (осмотр,консультация) врача - офтальмолога повторный </t>
  </si>
  <si>
    <t>В01.039.001</t>
  </si>
  <si>
    <t xml:space="preserve">Осмотр (консультация) врачом-рентгенологом терапевтический     </t>
  </si>
  <si>
    <t>В01.047.001</t>
  </si>
  <si>
    <t>Прием (осмотр,консультация) врача -терапевта первичный</t>
  </si>
  <si>
    <t>В01.047.001.001</t>
  </si>
  <si>
    <t>Прием (осмотр,консультация) врача -терапевта первичный на дому</t>
  </si>
  <si>
    <t>В01.047.002</t>
  </si>
  <si>
    <t xml:space="preserve">Прием (осмотр,консультация) врача -терапевта повторный </t>
  </si>
  <si>
    <t>В01.047.002.001</t>
  </si>
  <si>
    <t>Прием (осмотр,консультация) врача -терапевта повторный на дому</t>
  </si>
  <si>
    <t>В01.053.001</t>
  </si>
  <si>
    <t>Прием (осмотр,консультация) врача -уролога первичный</t>
  </si>
  <si>
    <t>В01.053.002</t>
  </si>
  <si>
    <t>Прием (осмотр,консультация) врача -уролога повторный</t>
  </si>
  <si>
    <t>В01.054.001</t>
  </si>
  <si>
    <t>Осмотр (консультация) врача -физиотерапевта</t>
  </si>
  <si>
    <t>В01.057.001</t>
  </si>
  <si>
    <t xml:space="preserve">Прием (осмотр,консультация) врача -хирурга первичный </t>
  </si>
  <si>
    <t>В01.057.002</t>
  </si>
  <si>
    <t>Прием (осмотр,консультация) врача -хирурга повторный</t>
  </si>
  <si>
    <t>В01.058.001</t>
  </si>
  <si>
    <t>Прием (осмотр,консультация) врача -эндокринолога первичный</t>
  </si>
  <si>
    <t>В01.058.002</t>
  </si>
  <si>
    <t>Прием (осмотр,консультация) врача -эндокринолога повторный</t>
  </si>
  <si>
    <t>В01.035.001</t>
  </si>
  <si>
    <t xml:space="preserve">Прием (осмотр,консультация) врача -психиатра первичный </t>
  </si>
  <si>
    <t>В01.035.002</t>
  </si>
  <si>
    <t xml:space="preserve">Прием (осмотр,консультация) врача -психиатра  повторный </t>
  </si>
  <si>
    <t>В01.036.001</t>
  </si>
  <si>
    <t xml:space="preserve">Прием (осмотр,консультация) врача -психиатра -нарколога первичный </t>
  </si>
  <si>
    <t>В01.036.002</t>
  </si>
  <si>
    <t>Прием (осмотр,консультация) врача -психиатра -нарколога повторный</t>
  </si>
  <si>
    <t>А01.065.001</t>
  </si>
  <si>
    <t xml:space="preserve">Прием (осмотр, консультация ) врача-стоматолога-терапевта первичный </t>
  </si>
  <si>
    <t>В01.065.002</t>
  </si>
  <si>
    <t>Прием (осмотр,консультация) врача -стоматолога-терапевта повторный</t>
  </si>
  <si>
    <t>В01.027.001</t>
  </si>
  <si>
    <t xml:space="preserve">Прием (осмотр, консультация) врача-онколога первичный  </t>
  </si>
  <si>
    <t>В01.027.002</t>
  </si>
  <si>
    <t>Прием (осмотр, консультация) врача-онколога повторный</t>
  </si>
  <si>
    <t>Предварительный и периодический медицинский осмотр</t>
  </si>
  <si>
    <t>В04.001.002</t>
  </si>
  <si>
    <t xml:space="preserve">Профилактический прием (осмотр, консультация) врача-акушера-гинеколога    </t>
  </si>
  <si>
    <t>В04.014.003</t>
  </si>
  <si>
    <t>Профилактический прием (осмотр,консультация) врача инфекциониста</t>
  </si>
  <si>
    <t>В04.023.002</t>
  </si>
  <si>
    <t xml:space="preserve">Профилактический прием (осмотр, консультация ) врача-невролога </t>
  </si>
  <si>
    <t>В04.028.002</t>
  </si>
  <si>
    <t>Профилактический прием (осмотр, консультация ) врача-оториноларинголога</t>
  </si>
  <si>
    <t>В04.029.002</t>
  </si>
  <si>
    <t xml:space="preserve">Профилактический прием (осмотр, консультация) врача-офтальмолога </t>
  </si>
  <si>
    <t>В04.047.002</t>
  </si>
  <si>
    <t>Профилактический прием (осмотр, консультация) врача -терапевта</t>
  </si>
  <si>
    <t>В04.053.002</t>
  </si>
  <si>
    <t xml:space="preserve">Профилактический прием (осмотр,консультация) врача -уролога </t>
  </si>
  <si>
    <t>В04.057.002</t>
  </si>
  <si>
    <t xml:space="preserve">Профилактический прием (осмотр,консультация) врача -хирурга </t>
  </si>
  <si>
    <t>В04.058.004</t>
  </si>
  <si>
    <t>Профилактический прием (осмотр,консультация) врача -эндокринолога</t>
  </si>
  <si>
    <t>В04.035.002</t>
  </si>
  <si>
    <t xml:space="preserve">Профилактический прием (осмотр, консультация) врача-психиатра       </t>
  </si>
  <si>
    <t>В04.036.002</t>
  </si>
  <si>
    <t xml:space="preserve">Профилактический прием (осмотр, консультация) врача психиатра-нарколога   </t>
  </si>
  <si>
    <t>В04.064.004</t>
  </si>
  <si>
    <t>Профилактический прием (осмотр, консультация) врача-стоматолога</t>
  </si>
  <si>
    <t>В04.008.002</t>
  </si>
  <si>
    <t>Профилактический прием (осмотр, консультация) врача-дерматовенеролога</t>
  </si>
  <si>
    <t>B01.047.009.01</t>
  </si>
  <si>
    <t>Ежедневный осмотр врачом-терапевтом с наблюдением и уходом среднего и младшего медицинского персонала в отделении стационара -  2-местная палата</t>
  </si>
  <si>
    <t>B01.047.009.02</t>
  </si>
  <si>
    <t>Ежедневный осмотр врачом-терапевтом с наблюдением и уходом среднего и младшего медицинского персонала в отделении стационара -  1-местная палата</t>
  </si>
  <si>
    <t>B01.047.009.03</t>
  </si>
  <si>
    <t>Ежедневный осмотр врачом-терапевтом с наблюдением и уходом среднего и младшего медицинского персонала в отделении дневного стационара</t>
  </si>
  <si>
    <t>B01.023.003.01</t>
  </si>
  <si>
    <t>Ежедневный осмотр врачом-неврологом с наблюдением и уходом среднего и младшего медицинского персонала в отделении стационара - 2-местная палата</t>
  </si>
  <si>
    <t>B01.023.003.02</t>
  </si>
  <si>
    <t>Ежедневный осмотр врачом-неврологом с наблюдением и уходом среднего и младшего медицинского персонала в отделении стационара - 1-местная палата</t>
  </si>
  <si>
    <t>B01.023.003.03</t>
  </si>
  <si>
    <t>Ежедневный осмотр врачом-неврологом с наблюдением и уходом среднего и младшего медицинского персонала в отделении дневного стационара</t>
  </si>
  <si>
    <t>В02.069.01</t>
  </si>
  <si>
    <t>Процедуры сестринского ухода за больным в стационаре</t>
  </si>
  <si>
    <t>A02.30.001</t>
  </si>
  <si>
    <t>Термометрия общая</t>
  </si>
  <si>
    <t>A02.09.001</t>
  </si>
  <si>
    <t>Измерение частоты дыхания</t>
  </si>
  <si>
    <t>A02.12.002</t>
  </si>
  <si>
    <t>Измерение артериального давления</t>
  </si>
  <si>
    <t>D14.01</t>
  </si>
  <si>
    <t>Составление меню диетического питания</t>
  </si>
  <si>
    <t>Работы по экспертизе в здравоохранении</t>
  </si>
  <si>
    <t>D20.02.01</t>
  </si>
  <si>
    <t xml:space="preserve">Предрейсовое медицинское освидетельствование  шоферов </t>
  </si>
  <si>
    <t>D20.04</t>
  </si>
  <si>
    <t xml:space="preserve">Работы по экспертизе профпригодности </t>
  </si>
  <si>
    <t>D20.03</t>
  </si>
  <si>
    <t>Работы по экспертизе владения оружием</t>
  </si>
  <si>
    <t>D20.08.01</t>
  </si>
  <si>
    <t>Подготовка экспертного заключения (справок по запросам)</t>
  </si>
  <si>
    <t>Работы по делопроизводству</t>
  </si>
  <si>
    <t>D22.02.02</t>
  </si>
  <si>
    <t xml:space="preserve">Подготовка и написание заключений </t>
  </si>
  <si>
    <t>D22.02.04</t>
  </si>
  <si>
    <t>Оформление и подготовка выписок из документов (справок)</t>
  </si>
  <si>
    <t>Услуги медицинского сервиса</t>
  </si>
  <si>
    <t>F01.01.01</t>
  </si>
  <si>
    <t xml:space="preserve">Услуги по обеспечению комфортности пребывания в медицинском учреждении (организации) в 2-местной палате </t>
  </si>
  <si>
    <t>F01.01.02</t>
  </si>
  <si>
    <t xml:space="preserve">Услуги по обеспечению комфортности пребывания в медицинском учреждении (организации) в  1-местной палате </t>
  </si>
  <si>
    <t>Стоматологические услуги</t>
  </si>
  <si>
    <t>А02.07.006</t>
  </si>
  <si>
    <t>Определение прикуса</t>
  </si>
  <si>
    <t>А11.07.010</t>
  </si>
  <si>
    <t>Введение лекарственных препаратов в патологические зубодесневые  карманы (в области одного зуба)</t>
  </si>
  <si>
    <t>А11.07.011</t>
  </si>
  <si>
    <t xml:space="preserve">Инъекционное введение лекарственных средств в челюстно-лицевую область </t>
  </si>
  <si>
    <t>А11.07.011.001</t>
  </si>
  <si>
    <t xml:space="preserve">Инъекционное введение анестетика в челюстно-лицевую область </t>
  </si>
  <si>
    <t>А11.07.012</t>
  </si>
  <si>
    <t>Фторирование твердых тканей зубов</t>
  </si>
  <si>
    <t>А11.07.014</t>
  </si>
  <si>
    <t xml:space="preserve">Введение лечебного прокладочного материала  Daycal в полость зуба </t>
  </si>
  <si>
    <t>А11.07.014.001</t>
  </si>
  <si>
    <t xml:space="preserve">Введение стеклоиномерного прокладочного материала светового отверждения в полость зуба </t>
  </si>
  <si>
    <t>А11.07.014.002</t>
  </si>
  <si>
    <t xml:space="preserve">Введение текучего композитного прокладочного материала светового отверждения  в полость зуба </t>
  </si>
  <si>
    <t>А11.07.014.003</t>
  </si>
  <si>
    <t xml:space="preserve">Введение мышьяковистой пасты  в полость зуба </t>
  </si>
  <si>
    <t>А11.07.014.004</t>
  </si>
  <si>
    <t xml:space="preserve">Введение  мумифицирующей прокладки  в полость зуба </t>
  </si>
  <si>
    <t>А11.07.015.001</t>
  </si>
  <si>
    <t>Введение анестетика  в челюстно-лицевую область методом аппликации</t>
  </si>
  <si>
    <t>А15.07.002</t>
  </si>
  <si>
    <t>Наложение лечебной повязки</t>
  </si>
  <si>
    <t>А15.07.002.001</t>
  </si>
  <si>
    <t xml:space="preserve">Удаление постоянной пломбы </t>
  </si>
  <si>
    <t>А15.07.002.002</t>
  </si>
  <si>
    <t>Удаление временной пломбы</t>
  </si>
  <si>
    <t>А15.07.002.003</t>
  </si>
  <si>
    <t>Формирование кариозной полости при среднем кариесе</t>
  </si>
  <si>
    <t>А15.07.002.004</t>
  </si>
  <si>
    <t>Формирование кариозной полости при глубоком кариесе</t>
  </si>
  <si>
    <t>А15.07.002.005</t>
  </si>
  <si>
    <t>Формирование кариозной полости при осложненном кариесе (пульпит, периодонтит)</t>
  </si>
  <si>
    <t>А15.07.002.006</t>
  </si>
  <si>
    <t>Формирование кариозной полости ранеее леченного зуба</t>
  </si>
  <si>
    <t>А15.07.002.007</t>
  </si>
  <si>
    <t>Медикаментозная обработка кариозной полости</t>
  </si>
  <si>
    <t>А15.07.002.008</t>
  </si>
  <si>
    <t>Установка матричной системы</t>
  </si>
  <si>
    <t>А15.07.002.009</t>
  </si>
  <si>
    <t>Ретракция десны с использованием ретракционной нити</t>
  </si>
  <si>
    <t>А15.07.002.010</t>
  </si>
  <si>
    <t xml:space="preserve">Востановление зуба  временной пломбой </t>
  </si>
  <si>
    <t>А16.07.001</t>
  </si>
  <si>
    <t>Удаление зуба</t>
  </si>
  <si>
    <t>А16.07.001.001</t>
  </si>
  <si>
    <t>Удаление зуба сложное</t>
  </si>
  <si>
    <t>А16.07.001.002</t>
  </si>
  <si>
    <t>Удаление зуба сложное с ушиванием лунки</t>
  </si>
  <si>
    <t>А16.07.002.001</t>
  </si>
  <si>
    <t>Востановление зуба пломбой -композитом химического отверждения 1/4</t>
  </si>
  <si>
    <t>А16.07.002.002</t>
  </si>
  <si>
    <t>Востановление зуба пломбой -композитом химического отверждения 1/3</t>
  </si>
  <si>
    <t>А16.07.002.003</t>
  </si>
  <si>
    <t>Востановление зуба пломбой -композитом химического отверждения 1/2</t>
  </si>
  <si>
    <t>А16.07.002.004</t>
  </si>
  <si>
    <t>Востановление зуба пломбой -композитом химического отверждения 3/4</t>
  </si>
  <si>
    <t>А16.07.002.005</t>
  </si>
  <si>
    <t>Востановление зуба пломбой -композитом светового отверждения 1/4</t>
  </si>
  <si>
    <t>А16.07.002.006</t>
  </si>
  <si>
    <t>Востановление зуба пломбой -композитом светового отверждения 1/3</t>
  </si>
  <si>
    <t>А16.07.002.007</t>
  </si>
  <si>
    <t>Востановление зуба пломбой -композитом светового отверждения 1/2</t>
  </si>
  <si>
    <t>А16.07.002.008</t>
  </si>
  <si>
    <t>Востановление зуба пломбой -композитом светового отверждения  3/4</t>
  </si>
  <si>
    <t>А16.07.002.009</t>
  </si>
  <si>
    <t>Полировка пломбы</t>
  </si>
  <si>
    <t>А16.07.008.001</t>
  </si>
  <si>
    <t>Пломбирование одного корневого канала зуба пастами</t>
  </si>
  <si>
    <t>А16.07.008.002</t>
  </si>
  <si>
    <t>Пломбирование одного корневого канала зуба пастами"Calasept", "Metapasta", "Metapex"</t>
  </si>
  <si>
    <t>А16.07.008.003</t>
  </si>
  <si>
    <t>Пломбирование одного корневого канала гуттаперчивыми штифтами методом латеральной конденсации</t>
  </si>
  <si>
    <t>А16.07.008.004</t>
  </si>
  <si>
    <t>Пломбирование одного корневого канала материалом " Пульпомиксин"</t>
  </si>
  <si>
    <t>А16.07.008.005</t>
  </si>
  <si>
    <t xml:space="preserve">Постановка в корневой канал лечебной турунды с эндосольв, крезофен,пульпосептин, метрозоль, ларгаль </t>
  </si>
  <si>
    <t>А16.07.010</t>
  </si>
  <si>
    <t xml:space="preserve">Экстирпация пульпы из 1 канала </t>
  </si>
  <si>
    <t>А16.07.011</t>
  </si>
  <si>
    <t>Вскрытие подслизистого или поднадкостничного очага воспаления</t>
  </si>
  <si>
    <t>А16.07.012</t>
  </si>
  <si>
    <t xml:space="preserve">Дренирование одонтогенного абсцесса </t>
  </si>
  <si>
    <t>А16.07.014.001</t>
  </si>
  <si>
    <t xml:space="preserve">Отсроченный кюретаж лунки удаленного зуба с наложением антисептической повязки </t>
  </si>
  <si>
    <t>А16.07.014.002</t>
  </si>
  <si>
    <t xml:space="preserve">Отсроченный кюретаж лунки удаленного зуба с наложением антисептической повязки  и применением шовного  материала </t>
  </si>
  <si>
    <t>А16.07.027.001</t>
  </si>
  <si>
    <t xml:space="preserve">Операция удаления непрорезовавшегося, дистопированного или сверхкомплектного зуба  материала материала </t>
  </si>
  <si>
    <t>А16.07.034.001</t>
  </si>
  <si>
    <t xml:space="preserve">Инструментальная (ручная) и медикаментозная обработка одного корневого канала </t>
  </si>
  <si>
    <t>А16.07.034.002</t>
  </si>
  <si>
    <t xml:space="preserve">Инструментальная (машинная) и медикаментозная обработка одного корневого канала </t>
  </si>
  <si>
    <t>А16.07.034.003</t>
  </si>
  <si>
    <t>Инструментальная ( удаление инородного тела, эндодонтического инструмента) и медикаментозная обработка  одного корневого канала</t>
  </si>
  <si>
    <t>А16.07.034.004</t>
  </si>
  <si>
    <t xml:space="preserve">Инструментальная ( извлечение внутрикорневого или иного штифта,вкладки) и медикаментозная обработка  одного корневого канала </t>
  </si>
  <si>
    <t>А16.07.030.001</t>
  </si>
  <si>
    <t>Инструментальная  и медикаментозная обработка одного  корневого канала (ранее леченного)</t>
  </si>
  <si>
    <t>А16.07.035.001</t>
  </si>
  <si>
    <t xml:space="preserve">Востановление зуба пломбировочным материалом химического отверждения с использованием  эндоканального титанового штифта под коронку </t>
  </si>
  <si>
    <t>А16.07.035.002</t>
  </si>
  <si>
    <t>Востановление зуба композитом светового отверждения  на 1/2 объема коронки зуба с использованием эндоканального титанового штифта эндоканального титанового штифта</t>
  </si>
  <si>
    <t>А16.07.035.003</t>
  </si>
  <si>
    <t xml:space="preserve">Востановление зуба композитом светового  отверждения на 3/4 объема коронки зуба с использованием  эндоканального титанового штифта </t>
  </si>
  <si>
    <t>А16.07.035.004</t>
  </si>
  <si>
    <t>Востановление 1/2 зуба композитом светового отверждения   с использованием стекловолоконного   штифта</t>
  </si>
  <si>
    <t>А16.07.035.005</t>
  </si>
  <si>
    <t xml:space="preserve">Востановление 3/4 зуба композитом светового отверждения   с использованием стекловолоконного   штифта </t>
  </si>
  <si>
    <t>А16.07.055</t>
  </si>
  <si>
    <t xml:space="preserve">Профессиональная гигиена полости рта и зубов (один зуб) </t>
  </si>
  <si>
    <t>А16.07.055.001</t>
  </si>
  <si>
    <t>Полировка зубо пастой "Detartrin" (один зуб)</t>
  </si>
  <si>
    <t>А16.07.062.001</t>
  </si>
  <si>
    <t>Коррекция перикоронарита (промывание, рассечение и/или  иссечение капюшона) с наложением  атисептической повязки</t>
  </si>
  <si>
    <t>А17.07.003</t>
  </si>
  <si>
    <t>Диатермокоагуляция при патологии полости рта и зубов</t>
  </si>
  <si>
    <t>А22.07.002</t>
  </si>
  <si>
    <t xml:space="preserve">Ультразвуковое удаление наддесневых и поддесневых зубных отложений с 1 зуба </t>
  </si>
  <si>
    <t>Поправочные коэффициенты</t>
  </si>
  <si>
    <t>Наименование поправочного коэффициента</t>
  </si>
  <si>
    <t xml:space="preserve">Значение </t>
  </si>
  <si>
    <t>Коэффициент условий выполнения услуги:</t>
  </si>
  <si>
    <t xml:space="preserve"> - на дому</t>
  </si>
  <si>
    <t>Коэффициент  квалификации специалистов:</t>
  </si>
  <si>
    <t xml:space="preserve"> - кандидат медицинских наук</t>
  </si>
  <si>
    <t>B01.023.003.04</t>
  </si>
  <si>
    <t>B01.023.003.05</t>
  </si>
  <si>
    <t>B01.023.003.06</t>
  </si>
  <si>
    <t>B01.023.003.07</t>
  </si>
  <si>
    <t>B01.023.003.08</t>
  </si>
  <si>
    <t>B01.023.003.09</t>
  </si>
  <si>
    <t>Дополнение в прейскурант 
на платные медицинские услуги, оказываемые</t>
  </si>
  <si>
    <t xml:space="preserve"> "18" сентября 2017 г.</t>
  </si>
  <si>
    <t xml:space="preserve"> __________________ Е.Н. Крапчетова</t>
  </si>
  <si>
    <t>Лечение неврологических заболеваний с применением ботулотоксина в отделении дневного стационара (лечение с применением 1 флакона ботулотоксина "Ксеомин")</t>
  </si>
  <si>
    <t>Лечение неврологических заболеваний с применением ботулотоксина в отделении дневного стационара (лечение с применением 1 флакона ботулотоксина "Ксеомин" и электромиографией)</t>
  </si>
  <si>
    <t>Лечение неврологических заболеваний с применением ботулотоксина в отделении дневного стационара  (лечение с применением 2-ух флаконов ботулотоксина "Ксеомин" и электромиографией)</t>
  </si>
  <si>
    <t>Лечение неврологических заболеваний с применением ботулотоксина в отделении дневного стационара (лечение с применением 1 флакона ботулотоксина "Ботокс")</t>
  </si>
  <si>
    <t>Лечение неврологических заболеваний с применением ботулотоксина в отделении дневного стационара  (лечение с применением 1 флакона ботулотоксина "Ботокс" и электромиографией)</t>
  </si>
  <si>
    <t>Лечение неврологических заболеваний с применением ботулотоксина в отделении дневного стационара  (лечение с применением 2-ух флаконов ботулотоксина "Ботокс" и электромиографией)</t>
  </si>
  <si>
    <t xml:space="preserve"> __________________ Е.В. Новицкий</t>
  </si>
  <si>
    <t xml:space="preserve"> "20" апреля 2018 года</t>
  </si>
  <si>
    <t>Изменение в прейскурант 
на платные медицинские услуги, оказываемые</t>
  </si>
  <si>
    <t>Процедуры сестринского ухода за больным в стационаре:</t>
  </si>
  <si>
    <t>Стационарная медицинская помощь</t>
  </si>
  <si>
    <t>Приложение 
к приказу № ________  от  20.04.2018 года</t>
  </si>
  <si>
    <r>
      <t xml:space="preserve">                                                           </t>
    </r>
    <r>
      <rPr>
        <sz val="12"/>
        <rFont val="Times New Roman"/>
        <family val="1"/>
        <charset val="204"/>
      </rPr>
      <t xml:space="preserve">       УТВЕРЖДАЮ
                                                                   Главный врач ОГАУЗ "Больница № 2"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</si>
</sst>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_р_."/>
  </numFmts>
  <fonts count="14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0" fillId="0" borderId="0" xfId="0" applyFill="1"/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wrapText="1"/>
    </xf>
    <xf numFmtId="164" fontId="6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164" fontId="3" fillId="0" borderId="3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0" fillId="0" borderId="0" xfId="0" applyNumberFormat="1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0" fillId="0" borderId="3" xfId="0" applyFont="1" applyFill="1" applyBorder="1" applyAlignment="1">
      <alignment vertical="center" wrapText="1"/>
    </xf>
    <xf numFmtId="0" fontId="13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#,##0_р_.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#,##0_р_.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1" displayName="Таблица1" ref="A11:D571" totalsRowShown="0" headerRowDxfId="8" headerRowBorderDxfId="14" tableBorderDxfId="15" totalsRowBorderDxfId="13">
  <autoFilter ref="A11:D571"/>
  <tableColumns count="4">
    <tableColumn id="1" name="№ п/п" dataDxfId="12"/>
    <tableColumn id="2" name="Код услуги" dataDxfId="11"/>
    <tableColumn id="3" name="Наименование услуги" dataDxfId="10"/>
    <tableColumn id="4" name="Цена_x000a_(одной услуги)_x000a_руб." dataDxfId="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3:D81" totalsRowShown="0" headerRowDxfId="0" headerRowBorderDxfId="6" tableBorderDxfId="7" totalsRowBorderDxfId="5">
  <autoFilter ref="A13:D81"/>
  <tableColumns count="4">
    <tableColumn id="1" name="№ п/п" dataDxfId="4"/>
    <tableColumn id="2" name="Код услуги" dataDxfId="3"/>
    <tableColumn id="3" name="Наименование услуги" dataDxfId="2"/>
    <tableColumn id="4" name="Цена_x000a_(одной услуги)_x000a_руб.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78"/>
  <sheetViews>
    <sheetView topLeftCell="A11" zoomScaleNormal="100" workbookViewId="0">
      <selection activeCell="C17" sqref="C17"/>
    </sheetView>
  </sheetViews>
  <sheetFormatPr defaultRowHeight="12.75" x14ac:dyDescent="0.2"/>
  <cols>
    <col min="1" max="1" width="7.7109375" style="11" customWidth="1"/>
    <col min="2" max="2" width="15.42578125" style="11" customWidth="1"/>
    <col min="3" max="3" width="66.140625" style="11" customWidth="1"/>
    <col min="4" max="4" width="12.28515625" style="11" customWidth="1"/>
    <col min="5" max="256" width="9.140625" style="11"/>
    <col min="257" max="257" width="5.42578125" style="11" customWidth="1"/>
    <col min="258" max="258" width="15.42578125" style="11" customWidth="1"/>
    <col min="259" max="259" width="66.140625" style="11" customWidth="1"/>
    <col min="260" max="260" width="12.28515625" style="11" customWidth="1"/>
    <col min="261" max="512" width="9.140625" style="11"/>
    <col min="513" max="513" width="5.42578125" style="11" customWidth="1"/>
    <col min="514" max="514" width="15.42578125" style="11" customWidth="1"/>
    <col min="515" max="515" width="66.140625" style="11" customWidth="1"/>
    <col min="516" max="516" width="12.28515625" style="11" customWidth="1"/>
    <col min="517" max="768" width="9.140625" style="11"/>
    <col min="769" max="769" width="5.42578125" style="11" customWidth="1"/>
    <col min="770" max="770" width="15.42578125" style="11" customWidth="1"/>
    <col min="771" max="771" width="66.140625" style="11" customWidth="1"/>
    <col min="772" max="772" width="12.28515625" style="11" customWidth="1"/>
    <col min="773" max="1024" width="9.140625" style="11"/>
    <col min="1025" max="1025" width="5.42578125" style="11" customWidth="1"/>
    <col min="1026" max="1026" width="15.42578125" style="11" customWidth="1"/>
    <col min="1027" max="1027" width="66.140625" style="11" customWidth="1"/>
    <col min="1028" max="1028" width="12.28515625" style="11" customWidth="1"/>
    <col min="1029" max="1280" width="9.140625" style="11"/>
    <col min="1281" max="1281" width="5.42578125" style="11" customWidth="1"/>
    <col min="1282" max="1282" width="15.42578125" style="11" customWidth="1"/>
    <col min="1283" max="1283" width="66.140625" style="11" customWidth="1"/>
    <col min="1284" max="1284" width="12.28515625" style="11" customWidth="1"/>
    <col min="1285" max="1536" width="9.140625" style="11"/>
    <col min="1537" max="1537" width="5.42578125" style="11" customWidth="1"/>
    <col min="1538" max="1538" width="15.42578125" style="11" customWidth="1"/>
    <col min="1539" max="1539" width="66.140625" style="11" customWidth="1"/>
    <col min="1540" max="1540" width="12.28515625" style="11" customWidth="1"/>
    <col min="1541" max="1792" width="9.140625" style="11"/>
    <col min="1793" max="1793" width="5.42578125" style="11" customWidth="1"/>
    <col min="1794" max="1794" width="15.42578125" style="11" customWidth="1"/>
    <col min="1795" max="1795" width="66.140625" style="11" customWidth="1"/>
    <col min="1796" max="1796" width="12.28515625" style="11" customWidth="1"/>
    <col min="1797" max="2048" width="9.140625" style="11"/>
    <col min="2049" max="2049" width="5.42578125" style="11" customWidth="1"/>
    <col min="2050" max="2050" width="15.42578125" style="11" customWidth="1"/>
    <col min="2051" max="2051" width="66.140625" style="11" customWidth="1"/>
    <col min="2052" max="2052" width="12.28515625" style="11" customWidth="1"/>
    <col min="2053" max="2304" width="9.140625" style="11"/>
    <col min="2305" max="2305" width="5.42578125" style="11" customWidth="1"/>
    <col min="2306" max="2306" width="15.42578125" style="11" customWidth="1"/>
    <col min="2307" max="2307" width="66.140625" style="11" customWidth="1"/>
    <col min="2308" max="2308" width="12.28515625" style="11" customWidth="1"/>
    <col min="2309" max="2560" width="9.140625" style="11"/>
    <col min="2561" max="2561" width="5.42578125" style="11" customWidth="1"/>
    <col min="2562" max="2562" width="15.42578125" style="11" customWidth="1"/>
    <col min="2563" max="2563" width="66.140625" style="11" customWidth="1"/>
    <col min="2564" max="2564" width="12.28515625" style="11" customWidth="1"/>
    <col min="2565" max="2816" width="9.140625" style="11"/>
    <col min="2817" max="2817" width="5.42578125" style="11" customWidth="1"/>
    <col min="2818" max="2818" width="15.42578125" style="11" customWidth="1"/>
    <col min="2819" max="2819" width="66.140625" style="11" customWidth="1"/>
    <col min="2820" max="2820" width="12.28515625" style="11" customWidth="1"/>
    <col min="2821" max="3072" width="9.140625" style="11"/>
    <col min="3073" max="3073" width="5.42578125" style="11" customWidth="1"/>
    <col min="3074" max="3074" width="15.42578125" style="11" customWidth="1"/>
    <col min="3075" max="3075" width="66.140625" style="11" customWidth="1"/>
    <col min="3076" max="3076" width="12.28515625" style="11" customWidth="1"/>
    <col min="3077" max="3328" width="9.140625" style="11"/>
    <col min="3329" max="3329" width="5.42578125" style="11" customWidth="1"/>
    <col min="3330" max="3330" width="15.42578125" style="11" customWidth="1"/>
    <col min="3331" max="3331" width="66.140625" style="11" customWidth="1"/>
    <col min="3332" max="3332" width="12.28515625" style="11" customWidth="1"/>
    <col min="3333" max="3584" width="9.140625" style="11"/>
    <col min="3585" max="3585" width="5.42578125" style="11" customWidth="1"/>
    <col min="3586" max="3586" width="15.42578125" style="11" customWidth="1"/>
    <col min="3587" max="3587" width="66.140625" style="11" customWidth="1"/>
    <col min="3588" max="3588" width="12.28515625" style="11" customWidth="1"/>
    <col min="3589" max="3840" width="9.140625" style="11"/>
    <col min="3841" max="3841" width="5.42578125" style="11" customWidth="1"/>
    <col min="3842" max="3842" width="15.42578125" style="11" customWidth="1"/>
    <col min="3843" max="3843" width="66.140625" style="11" customWidth="1"/>
    <col min="3844" max="3844" width="12.28515625" style="11" customWidth="1"/>
    <col min="3845" max="4096" width="9.140625" style="11"/>
    <col min="4097" max="4097" width="5.42578125" style="11" customWidth="1"/>
    <col min="4098" max="4098" width="15.42578125" style="11" customWidth="1"/>
    <col min="4099" max="4099" width="66.140625" style="11" customWidth="1"/>
    <col min="4100" max="4100" width="12.28515625" style="11" customWidth="1"/>
    <col min="4101" max="4352" width="9.140625" style="11"/>
    <col min="4353" max="4353" width="5.42578125" style="11" customWidth="1"/>
    <col min="4354" max="4354" width="15.42578125" style="11" customWidth="1"/>
    <col min="4355" max="4355" width="66.140625" style="11" customWidth="1"/>
    <col min="4356" max="4356" width="12.28515625" style="11" customWidth="1"/>
    <col min="4357" max="4608" width="9.140625" style="11"/>
    <col min="4609" max="4609" width="5.42578125" style="11" customWidth="1"/>
    <col min="4610" max="4610" width="15.42578125" style="11" customWidth="1"/>
    <col min="4611" max="4611" width="66.140625" style="11" customWidth="1"/>
    <col min="4612" max="4612" width="12.28515625" style="11" customWidth="1"/>
    <col min="4613" max="4864" width="9.140625" style="11"/>
    <col min="4865" max="4865" width="5.42578125" style="11" customWidth="1"/>
    <col min="4866" max="4866" width="15.42578125" style="11" customWidth="1"/>
    <col min="4867" max="4867" width="66.140625" style="11" customWidth="1"/>
    <col min="4868" max="4868" width="12.28515625" style="11" customWidth="1"/>
    <col min="4869" max="5120" width="9.140625" style="11"/>
    <col min="5121" max="5121" width="5.42578125" style="11" customWidth="1"/>
    <col min="5122" max="5122" width="15.42578125" style="11" customWidth="1"/>
    <col min="5123" max="5123" width="66.140625" style="11" customWidth="1"/>
    <col min="5124" max="5124" width="12.28515625" style="11" customWidth="1"/>
    <col min="5125" max="5376" width="9.140625" style="11"/>
    <col min="5377" max="5377" width="5.42578125" style="11" customWidth="1"/>
    <col min="5378" max="5378" width="15.42578125" style="11" customWidth="1"/>
    <col min="5379" max="5379" width="66.140625" style="11" customWidth="1"/>
    <col min="5380" max="5380" width="12.28515625" style="11" customWidth="1"/>
    <col min="5381" max="5632" width="9.140625" style="11"/>
    <col min="5633" max="5633" width="5.42578125" style="11" customWidth="1"/>
    <col min="5634" max="5634" width="15.42578125" style="11" customWidth="1"/>
    <col min="5635" max="5635" width="66.140625" style="11" customWidth="1"/>
    <col min="5636" max="5636" width="12.28515625" style="11" customWidth="1"/>
    <col min="5637" max="5888" width="9.140625" style="11"/>
    <col min="5889" max="5889" width="5.42578125" style="11" customWidth="1"/>
    <col min="5890" max="5890" width="15.42578125" style="11" customWidth="1"/>
    <col min="5891" max="5891" width="66.140625" style="11" customWidth="1"/>
    <col min="5892" max="5892" width="12.28515625" style="11" customWidth="1"/>
    <col min="5893" max="6144" width="9.140625" style="11"/>
    <col min="6145" max="6145" width="5.42578125" style="11" customWidth="1"/>
    <col min="6146" max="6146" width="15.42578125" style="11" customWidth="1"/>
    <col min="6147" max="6147" width="66.140625" style="11" customWidth="1"/>
    <col min="6148" max="6148" width="12.28515625" style="11" customWidth="1"/>
    <col min="6149" max="6400" width="9.140625" style="11"/>
    <col min="6401" max="6401" width="5.42578125" style="11" customWidth="1"/>
    <col min="6402" max="6402" width="15.42578125" style="11" customWidth="1"/>
    <col min="6403" max="6403" width="66.140625" style="11" customWidth="1"/>
    <col min="6404" max="6404" width="12.28515625" style="11" customWidth="1"/>
    <col min="6405" max="6656" width="9.140625" style="11"/>
    <col min="6657" max="6657" width="5.42578125" style="11" customWidth="1"/>
    <col min="6658" max="6658" width="15.42578125" style="11" customWidth="1"/>
    <col min="6659" max="6659" width="66.140625" style="11" customWidth="1"/>
    <col min="6660" max="6660" width="12.28515625" style="11" customWidth="1"/>
    <col min="6661" max="6912" width="9.140625" style="11"/>
    <col min="6913" max="6913" width="5.42578125" style="11" customWidth="1"/>
    <col min="6914" max="6914" width="15.42578125" style="11" customWidth="1"/>
    <col min="6915" max="6915" width="66.140625" style="11" customWidth="1"/>
    <col min="6916" max="6916" width="12.28515625" style="11" customWidth="1"/>
    <col min="6917" max="7168" width="9.140625" style="11"/>
    <col min="7169" max="7169" width="5.42578125" style="11" customWidth="1"/>
    <col min="7170" max="7170" width="15.42578125" style="11" customWidth="1"/>
    <col min="7171" max="7171" width="66.140625" style="11" customWidth="1"/>
    <col min="7172" max="7172" width="12.28515625" style="11" customWidth="1"/>
    <col min="7173" max="7424" width="9.140625" style="11"/>
    <col min="7425" max="7425" width="5.42578125" style="11" customWidth="1"/>
    <col min="7426" max="7426" width="15.42578125" style="11" customWidth="1"/>
    <col min="7427" max="7427" width="66.140625" style="11" customWidth="1"/>
    <col min="7428" max="7428" width="12.28515625" style="11" customWidth="1"/>
    <col min="7429" max="7680" width="9.140625" style="11"/>
    <col min="7681" max="7681" width="5.42578125" style="11" customWidth="1"/>
    <col min="7682" max="7682" width="15.42578125" style="11" customWidth="1"/>
    <col min="7683" max="7683" width="66.140625" style="11" customWidth="1"/>
    <col min="7684" max="7684" width="12.28515625" style="11" customWidth="1"/>
    <col min="7685" max="7936" width="9.140625" style="11"/>
    <col min="7937" max="7937" width="5.42578125" style="11" customWidth="1"/>
    <col min="7938" max="7938" width="15.42578125" style="11" customWidth="1"/>
    <col min="7939" max="7939" width="66.140625" style="11" customWidth="1"/>
    <col min="7940" max="7940" width="12.28515625" style="11" customWidth="1"/>
    <col min="7941" max="8192" width="9.140625" style="11"/>
    <col min="8193" max="8193" width="5.42578125" style="11" customWidth="1"/>
    <col min="8194" max="8194" width="15.42578125" style="11" customWidth="1"/>
    <col min="8195" max="8195" width="66.140625" style="11" customWidth="1"/>
    <col min="8196" max="8196" width="12.28515625" style="11" customWidth="1"/>
    <col min="8197" max="8448" width="9.140625" style="11"/>
    <col min="8449" max="8449" width="5.42578125" style="11" customWidth="1"/>
    <col min="8450" max="8450" width="15.42578125" style="11" customWidth="1"/>
    <col min="8451" max="8451" width="66.140625" style="11" customWidth="1"/>
    <col min="8452" max="8452" width="12.28515625" style="11" customWidth="1"/>
    <col min="8453" max="8704" width="9.140625" style="11"/>
    <col min="8705" max="8705" width="5.42578125" style="11" customWidth="1"/>
    <col min="8706" max="8706" width="15.42578125" style="11" customWidth="1"/>
    <col min="8707" max="8707" width="66.140625" style="11" customWidth="1"/>
    <col min="8708" max="8708" width="12.28515625" style="11" customWidth="1"/>
    <col min="8709" max="8960" width="9.140625" style="11"/>
    <col min="8961" max="8961" width="5.42578125" style="11" customWidth="1"/>
    <col min="8962" max="8962" width="15.42578125" style="11" customWidth="1"/>
    <col min="8963" max="8963" width="66.140625" style="11" customWidth="1"/>
    <col min="8964" max="8964" width="12.28515625" style="11" customWidth="1"/>
    <col min="8965" max="9216" width="9.140625" style="11"/>
    <col min="9217" max="9217" width="5.42578125" style="11" customWidth="1"/>
    <col min="9218" max="9218" width="15.42578125" style="11" customWidth="1"/>
    <col min="9219" max="9219" width="66.140625" style="11" customWidth="1"/>
    <col min="9220" max="9220" width="12.28515625" style="11" customWidth="1"/>
    <col min="9221" max="9472" width="9.140625" style="11"/>
    <col min="9473" max="9473" width="5.42578125" style="11" customWidth="1"/>
    <col min="9474" max="9474" width="15.42578125" style="11" customWidth="1"/>
    <col min="9475" max="9475" width="66.140625" style="11" customWidth="1"/>
    <col min="9476" max="9476" width="12.28515625" style="11" customWidth="1"/>
    <col min="9477" max="9728" width="9.140625" style="11"/>
    <col min="9729" max="9729" width="5.42578125" style="11" customWidth="1"/>
    <col min="9730" max="9730" width="15.42578125" style="11" customWidth="1"/>
    <col min="9731" max="9731" width="66.140625" style="11" customWidth="1"/>
    <col min="9732" max="9732" width="12.28515625" style="11" customWidth="1"/>
    <col min="9733" max="9984" width="9.140625" style="11"/>
    <col min="9985" max="9985" width="5.42578125" style="11" customWidth="1"/>
    <col min="9986" max="9986" width="15.42578125" style="11" customWidth="1"/>
    <col min="9987" max="9987" width="66.140625" style="11" customWidth="1"/>
    <col min="9988" max="9988" width="12.28515625" style="11" customWidth="1"/>
    <col min="9989" max="10240" width="9.140625" style="11"/>
    <col min="10241" max="10241" width="5.42578125" style="11" customWidth="1"/>
    <col min="10242" max="10242" width="15.42578125" style="11" customWidth="1"/>
    <col min="10243" max="10243" width="66.140625" style="11" customWidth="1"/>
    <col min="10244" max="10244" width="12.28515625" style="11" customWidth="1"/>
    <col min="10245" max="10496" width="9.140625" style="11"/>
    <col min="10497" max="10497" width="5.42578125" style="11" customWidth="1"/>
    <col min="10498" max="10498" width="15.42578125" style="11" customWidth="1"/>
    <col min="10499" max="10499" width="66.140625" style="11" customWidth="1"/>
    <col min="10500" max="10500" width="12.28515625" style="11" customWidth="1"/>
    <col min="10501" max="10752" width="9.140625" style="11"/>
    <col min="10753" max="10753" width="5.42578125" style="11" customWidth="1"/>
    <col min="10754" max="10754" width="15.42578125" style="11" customWidth="1"/>
    <col min="10755" max="10755" width="66.140625" style="11" customWidth="1"/>
    <col min="10756" max="10756" width="12.28515625" style="11" customWidth="1"/>
    <col min="10757" max="11008" width="9.140625" style="11"/>
    <col min="11009" max="11009" width="5.42578125" style="11" customWidth="1"/>
    <col min="11010" max="11010" width="15.42578125" style="11" customWidth="1"/>
    <col min="11011" max="11011" width="66.140625" style="11" customWidth="1"/>
    <col min="11012" max="11012" width="12.28515625" style="11" customWidth="1"/>
    <col min="11013" max="11264" width="9.140625" style="11"/>
    <col min="11265" max="11265" width="5.42578125" style="11" customWidth="1"/>
    <col min="11266" max="11266" width="15.42578125" style="11" customWidth="1"/>
    <col min="11267" max="11267" width="66.140625" style="11" customWidth="1"/>
    <col min="11268" max="11268" width="12.28515625" style="11" customWidth="1"/>
    <col min="11269" max="11520" width="9.140625" style="11"/>
    <col min="11521" max="11521" width="5.42578125" style="11" customWidth="1"/>
    <col min="11522" max="11522" width="15.42578125" style="11" customWidth="1"/>
    <col min="11523" max="11523" width="66.140625" style="11" customWidth="1"/>
    <col min="11524" max="11524" width="12.28515625" style="11" customWidth="1"/>
    <col min="11525" max="11776" width="9.140625" style="11"/>
    <col min="11777" max="11777" width="5.42578125" style="11" customWidth="1"/>
    <col min="11778" max="11778" width="15.42578125" style="11" customWidth="1"/>
    <col min="11779" max="11779" width="66.140625" style="11" customWidth="1"/>
    <col min="11780" max="11780" width="12.28515625" style="11" customWidth="1"/>
    <col min="11781" max="12032" width="9.140625" style="11"/>
    <col min="12033" max="12033" width="5.42578125" style="11" customWidth="1"/>
    <col min="12034" max="12034" width="15.42578125" style="11" customWidth="1"/>
    <col min="12035" max="12035" width="66.140625" style="11" customWidth="1"/>
    <col min="12036" max="12036" width="12.28515625" style="11" customWidth="1"/>
    <col min="12037" max="12288" width="9.140625" style="11"/>
    <col min="12289" max="12289" width="5.42578125" style="11" customWidth="1"/>
    <col min="12290" max="12290" width="15.42578125" style="11" customWidth="1"/>
    <col min="12291" max="12291" width="66.140625" style="11" customWidth="1"/>
    <col min="12292" max="12292" width="12.28515625" style="11" customWidth="1"/>
    <col min="12293" max="12544" width="9.140625" style="11"/>
    <col min="12545" max="12545" width="5.42578125" style="11" customWidth="1"/>
    <col min="12546" max="12546" width="15.42578125" style="11" customWidth="1"/>
    <col min="12547" max="12547" width="66.140625" style="11" customWidth="1"/>
    <col min="12548" max="12548" width="12.28515625" style="11" customWidth="1"/>
    <col min="12549" max="12800" width="9.140625" style="11"/>
    <col min="12801" max="12801" width="5.42578125" style="11" customWidth="1"/>
    <col min="12802" max="12802" width="15.42578125" style="11" customWidth="1"/>
    <col min="12803" max="12803" width="66.140625" style="11" customWidth="1"/>
    <col min="12804" max="12804" width="12.28515625" style="11" customWidth="1"/>
    <col min="12805" max="13056" width="9.140625" style="11"/>
    <col min="13057" max="13057" width="5.42578125" style="11" customWidth="1"/>
    <col min="13058" max="13058" width="15.42578125" style="11" customWidth="1"/>
    <col min="13059" max="13059" width="66.140625" style="11" customWidth="1"/>
    <col min="13060" max="13060" width="12.28515625" style="11" customWidth="1"/>
    <col min="13061" max="13312" width="9.140625" style="11"/>
    <col min="13313" max="13313" width="5.42578125" style="11" customWidth="1"/>
    <col min="13314" max="13314" width="15.42578125" style="11" customWidth="1"/>
    <col min="13315" max="13315" width="66.140625" style="11" customWidth="1"/>
    <col min="13316" max="13316" width="12.28515625" style="11" customWidth="1"/>
    <col min="13317" max="13568" width="9.140625" style="11"/>
    <col min="13569" max="13569" width="5.42578125" style="11" customWidth="1"/>
    <col min="13570" max="13570" width="15.42578125" style="11" customWidth="1"/>
    <col min="13571" max="13571" width="66.140625" style="11" customWidth="1"/>
    <col min="13572" max="13572" width="12.28515625" style="11" customWidth="1"/>
    <col min="13573" max="13824" width="9.140625" style="11"/>
    <col min="13825" max="13825" width="5.42578125" style="11" customWidth="1"/>
    <col min="13826" max="13826" width="15.42578125" style="11" customWidth="1"/>
    <col min="13827" max="13827" width="66.140625" style="11" customWidth="1"/>
    <col min="13828" max="13828" width="12.28515625" style="11" customWidth="1"/>
    <col min="13829" max="14080" width="9.140625" style="11"/>
    <col min="14081" max="14081" width="5.42578125" style="11" customWidth="1"/>
    <col min="14082" max="14082" width="15.42578125" style="11" customWidth="1"/>
    <col min="14083" max="14083" width="66.140625" style="11" customWidth="1"/>
    <col min="14084" max="14084" width="12.28515625" style="11" customWidth="1"/>
    <col min="14085" max="14336" width="9.140625" style="11"/>
    <col min="14337" max="14337" width="5.42578125" style="11" customWidth="1"/>
    <col min="14338" max="14338" width="15.42578125" style="11" customWidth="1"/>
    <col min="14339" max="14339" width="66.140625" style="11" customWidth="1"/>
    <col min="14340" max="14340" width="12.28515625" style="11" customWidth="1"/>
    <col min="14341" max="14592" width="9.140625" style="11"/>
    <col min="14593" max="14593" width="5.42578125" style="11" customWidth="1"/>
    <col min="14594" max="14594" width="15.42578125" style="11" customWidth="1"/>
    <col min="14595" max="14595" width="66.140625" style="11" customWidth="1"/>
    <col min="14596" max="14596" width="12.28515625" style="11" customWidth="1"/>
    <col min="14597" max="14848" width="9.140625" style="11"/>
    <col min="14849" max="14849" width="5.42578125" style="11" customWidth="1"/>
    <col min="14850" max="14850" width="15.42578125" style="11" customWidth="1"/>
    <col min="14851" max="14851" width="66.140625" style="11" customWidth="1"/>
    <col min="14852" max="14852" width="12.28515625" style="11" customWidth="1"/>
    <col min="14853" max="15104" width="9.140625" style="11"/>
    <col min="15105" max="15105" width="5.42578125" style="11" customWidth="1"/>
    <col min="15106" max="15106" width="15.42578125" style="11" customWidth="1"/>
    <col min="15107" max="15107" width="66.140625" style="11" customWidth="1"/>
    <col min="15108" max="15108" width="12.28515625" style="11" customWidth="1"/>
    <col min="15109" max="15360" width="9.140625" style="11"/>
    <col min="15361" max="15361" width="5.42578125" style="11" customWidth="1"/>
    <col min="15362" max="15362" width="15.42578125" style="11" customWidth="1"/>
    <col min="15363" max="15363" width="66.140625" style="11" customWidth="1"/>
    <col min="15364" max="15364" width="12.28515625" style="11" customWidth="1"/>
    <col min="15365" max="15616" width="9.140625" style="11"/>
    <col min="15617" max="15617" width="5.42578125" style="11" customWidth="1"/>
    <col min="15618" max="15618" width="15.42578125" style="11" customWidth="1"/>
    <col min="15619" max="15619" width="66.140625" style="11" customWidth="1"/>
    <col min="15620" max="15620" width="12.28515625" style="11" customWidth="1"/>
    <col min="15621" max="15872" width="9.140625" style="11"/>
    <col min="15873" max="15873" width="5.42578125" style="11" customWidth="1"/>
    <col min="15874" max="15874" width="15.42578125" style="11" customWidth="1"/>
    <col min="15875" max="15875" width="66.140625" style="11" customWidth="1"/>
    <col min="15876" max="15876" width="12.28515625" style="11" customWidth="1"/>
    <col min="15877" max="16128" width="9.140625" style="11"/>
    <col min="16129" max="16129" width="5.42578125" style="11" customWidth="1"/>
    <col min="16130" max="16130" width="15.42578125" style="11" customWidth="1"/>
    <col min="16131" max="16131" width="66.140625" style="11" customWidth="1"/>
    <col min="16132" max="16132" width="12.28515625" style="11" customWidth="1"/>
    <col min="16133" max="16384" width="9.140625" style="11"/>
  </cols>
  <sheetData>
    <row r="1" spans="1:13" s="4" customFormat="1" ht="35.25" customHeight="1" x14ac:dyDescent="0.25">
      <c r="A1" s="53" t="s">
        <v>0</v>
      </c>
      <c r="B1" s="53"/>
      <c r="C1" s="53"/>
      <c r="D1" s="53"/>
      <c r="E1" s="1"/>
      <c r="F1" s="2"/>
      <c r="G1" s="3"/>
    </row>
    <row r="2" spans="1:13" s="4" customFormat="1" ht="18.75" customHeight="1" x14ac:dyDescent="0.25">
      <c r="A2" s="54" t="s">
        <v>1</v>
      </c>
      <c r="B2" s="54"/>
      <c r="C2" s="54"/>
      <c r="D2" s="54"/>
      <c r="E2" s="1"/>
      <c r="F2" s="2"/>
      <c r="G2" s="3"/>
    </row>
    <row r="3" spans="1:13" s="4" customFormat="1" ht="16.5" customHeight="1" x14ac:dyDescent="0.25">
      <c r="A3" s="54" t="s">
        <v>2</v>
      </c>
      <c r="B3" s="54"/>
      <c r="C3" s="54"/>
      <c r="D3" s="54"/>
      <c r="E3" s="1"/>
      <c r="F3" s="2"/>
      <c r="G3" s="3"/>
    </row>
    <row r="4" spans="1:13" ht="15" customHeight="1" x14ac:dyDescent="0.25">
      <c r="A4" s="5"/>
      <c r="B4" s="6"/>
      <c r="C4" s="1"/>
      <c r="D4" s="7"/>
      <c r="E4" s="8"/>
      <c r="F4" s="9"/>
      <c r="G4" s="10"/>
    </row>
    <row r="5" spans="1:13" s="4" customFormat="1" ht="42" customHeight="1" x14ac:dyDescent="0.25">
      <c r="A5" s="55" t="s">
        <v>3</v>
      </c>
      <c r="B5" s="55"/>
      <c r="C5" s="55"/>
      <c r="D5" s="55"/>
      <c r="E5" s="1"/>
      <c r="F5" s="2"/>
      <c r="G5" s="3"/>
    </row>
    <row r="6" spans="1:13" ht="22.5" customHeight="1" x14ac:dyDescent="0.3">
      <c r="A6" s="56" t="s">
        <v>4</v>
      </c>
      <c r="B6" s="56"/>
      <c r="C6" s="56"/>
      <c r="D6" s="56"/>
      <c r="E6" s="12"/>
      <c r="F6" s="9"/>
      <c r="G6" s="10"/>
    </row>
    <row r="7" spans="1:13" ht="10.5" customHeight="1" x14ac:dyDescent="0.25">
      <c r="A7" s="57"/>
      <c r="B7" s="57"/>
      <c r="C7" s="57"/>
      <c r="D7" s="57"/>
      <c r="E7" s="12"/>
      <c r="F7" s="9"/>
      <c r="G7" s="10"/>
    </row>
    <row r="8" spans="1:13" ht="16.5" customHeight="1" x14ac:dyDescent="0.25">
      <c r="A8" s="34"/>
      <c r="B8" s="58" t="s">
        <v>5</v>
      </c>
      <c r="C8" s="58"/>
      <c r="D8" s="34"/>
      <c r="E8" s="12"/>
      <c r="F8" s="9"/>
      <c r="G8" s="10"/>
    </row>
    <row r="9" spans="1:13" ht="381" customHeight="1" x14ac:dyDescent="0.25">
      <c r="A9" s="13"/>
      <c r="B9" s="59" t="s">
        <v>6</v>
      </c>
      <c r="C9" s="59"/>
      <c r="D9" s="59"/>
      <c r="E9" s="14"/>
      <c r="F9" s="15"/>
      <c r="G9" s="15"/>
      <c r="H9" s="15"/>
      <c r="I9" s="15"/>
      <c r="J9" s="15"/>
      <c r="K9" s="15"/>
      <c r="L9" s="15"/>
      <c r="M9" s="15"/>
    </row>
    <row r="10" spans="1:13" x14ac:dyDescent="0.2">
      <c r="A10" s="60"/>
      <c r="B10" s="60"/>
      <c r="C10" s="60"/>
      <c r="D10" s="60"/>
    </row>
    <row r="11" spans="1:13" ht="45.75" customHeight="1" x14ac:dyDescent="0.2">
      <c r="A11" s="75" t="s">
        <v>7</v>
      </c>
      <c r="B11" s="76" t="s">
        <v>8</v>
      </c>
      <c r="C11" s="77" t="s">
        <v>9</v>
      </c>
      <c r="D11" s="76" t="s">
        <v>10</v>
      </c>
    </row>
    <row r="12" spans="1:13" ht="18.75" customHeight="1" x14ac:dyDescent="0.2">
      <c r="A12" s="72">
        <v>1</v>
      </c>
      <c r="B12" s="41" t="s">
        <v>11</v>
      </c>
      <c r="C12" s="42"/>
      <c r="D12" s="42"/>
    </row>
    <row r="13" spans="1:13" ht="18" customHeight="1" x14ac:dyDescent="0.2">
      <c r="A13" s="72">
        <v>2</v>
      </c>
      <c r="B13" s="19" t="s">
        <v>12</v>
      </c>
      <c r="C13" s="19" t="s">
        <v>13</v>
      </c>
      <c r="D13" s="73">
        <v>1100</v>
      </c>
    </row>
    <row r="14" spans="1:13" ht="18" customHeight="1" x14ac:dyDescent="0.2">
      <c r="A14" s="72">
        <v>3</v>
      </c>
      <c r="B14" s="19" t="s">
        <v>14</v>
      </c>
      <c r="C14" s="19" t="s">
        <v>15</v>
      </c>
      <c r="D14" s="73">
        <v>750</v>
      </c>
    </row>
    <row r="15" spans="1:13" ht="18" customHeight="1" x14ac:dyDescent="0.2">
      <c r="A15" s="72">
        <v>4</v>
      </c>
      <c r="B15" s="19" t="s">
        <v>16</v>
      </c>
      <c r="C15" s="19" t="s">
        <v>17</v>
      </c>
      <c r="D15" s="73">
        <v>750</v>
      </c>
    </row>
    <row r="16" spans="1:13" ht="32.25" customHeight="1" x14ac:dyDescent="0.2">
      <c r="A16" s="72">
        <v>5</v>
      </c>
      <c r="B16" s="19" t="s">
        <v>18</v>
      </c>
      <c r="C16" s="19" t="s">
        <v>19</v>
      </c>
      <c r="D16" s="73">
        <v>1350</v>
      </c>
    </row>
    <row r="17" spans="1:4" ht="32.25" customHeight="1" x14ac:dyDescent="0.2">
      <c r="A17" s="72">
        <v>6</v>
      </c>
      <c r="B17" s="19" t="s">
        <v>20</v>
      </c>
      <c r="C17" s="19" t="s">
        <v>21</v>
      </c>
      <c r="D17" s="73">
        <v>1500</v>
      </c>
    </row>
    <row r="18" spans="1:4" ht="18" customHeight="1" x14ac:dyDescent="0.2">
      <c r="A18" s="72">
        <v>7</v>
      </c>
      <c r="B18" s="19" t="s">
        <v>22</v>
      </c>
      <c r="C18" s="19" t="s">
        <v>23</v>
      </c>
      <c r="D18" s="73">
        <v>750</v>
      </c>
    </row>
    <row r="19" spans="1:4" ht="18" customHeight="1" x14ac:dyDescent="0.2">
      <c r="A19" s="72">
        <v>8</v>
      </c>
      <c r="B19" s="19" t="s">
        <v>24</v>
      </c>
      <c r="C19" s="19" t="s">
        <v>25</v>
      </c>
      <c r="D19" s="73">
        <v>750</v>
      </c>
    </row>
    <row r="20" spans="1:4" ht="18" customHeight="1" x14ac:dyDescent="0.2">
      <c r="A20" s="72">
        <v>9</v>
      </c>
      <c r="B20" s="19" t="s">
        <v>26</v>
      </c>
      <c r="C20" s="19" t="s">
        <v>27</v>
      </c>
      <c r="D20" s="73">
        <v>800</v>
      </c>
    </row>
    <row r="21" spans="1:4" ht="18" customHeight="1" x14ac:dyDescent="0.2">
      <c r="A21" s="72">
        <v>10</v>
      </c>
      <c r="B21" s="19" t="s">
        <v>28</v>
      </c>
      <c r="C21" s="19" t="s">
        <v>29</v>
      </c>
      <c r="D21" s="73">
        <v>1350</v>
      </c>
    </row>
    <row r="22" spans="1:4" ht="18.75" customHeight="1" x14ac:dyDescent="0.2">
      <c r="A22" s="72">
        <v>11</v>
      </c>
      <c r="B22" s="19" t="s">
        <v>30</v>
      </c>
      <c r="C22" s="19" t="s">
        <v>31</v>
      </c>
      <c r="D22" s="73">
        <v>750</v>
      </c>
    </row>
    <row r="23" spans="1:4" ht="18.75" customHeight="1" x14ac:dyDescent="0.2">
      <c r="A23" s="72">
        <v>12</v>
      </c>
      <c r="B23" s="19" t="s">
        <v>32</v>
      </c>
      <c r="C23" s="19" t="s">
        <v>33</v>
      </c>
      <c r="D23" s="73">
        <v>750</v>
      </c>
    </row>
    <row r="24" spans="1:4" ht="32.25" customHeight="1" x14ac:dyDescent="0.2">
      <c r="A24" s="72">
        <v>13</v>
      </c>
      <c r="B24" s="19" t="s">
        <v>34</v>
      </c>
      <c r="C24" s="19" t="s">
        <v>35</v>
      </c>
      <c r="D24" s="73">
        <v>750</v>
      </c>
    </row>
    <row r="25" spans="1:4" ht="18.75" customHeight="1" x14ac:dyDescent="0.2">
      <c r="A25" s="72">
        <v>14</v>
      </c>
      <c r="B25" s="19" t="s">
        <v>36</v>
      </c>
      <c r="C25" s="19" t="s">
        <v>37</v>
      </c>
      <c r="D25" s="73">
        <v>1500</v>
      </c>
    </row>
    <row r="26" spans="1:4" ht="18.75" customHeight="1" x14ac:dyDescent="0.2">
      <c r="A26" s="72">
        <v>15</v>
      </c>
      <c r="B26" s="19" t="s">
        <v>38</v>
      </c>
      <c r="C26" s="19" t="s">
        <v>39</v>
      </c>
      <c r="D26" s="73">
        <v>1350</v>
      </c>
    </row>
    <row r="27" spans="1:4" ht="18.75" customHeight="1" x14ac:dyDescent="0.2">
      <c r="A27" s="72">
        <v>16</v>
      </c>
      <c r="B27" s="19" t="s">
        <v>40</v>
      </c>
      <c r="C27" s="19" t="s">
        <v>41</v>
      </c>
      <c r="D27" s="73">
        <v>400</v>
      </c>
    </row>
    <row r="28" spans="1:4" ht="18.75" customHeight="1" x14ac:dyDescent="0.2">
      <c r="A28" s="72">
        <v>17</v>
      </c>
      <c r="B28" s="19" t="s">
        <v>42</v>
      </c>
      <c r="C28" s="19" t="s">
        <v>43</v>
      </c>
      <c r="D28" s="73">
        <v>350</v>
      </c>
    </row>
    <row r="29" spans="1:4" ht="18.75" customHeight="1" x14ac:dyDescent="0.2">
      <c r="A29" s="72">
        <v>18</v>
      </c>
      <c r="B29" s="19" t="s">
        <v>44</v>
      </c>
      <c r="C29" s="19" t="s">
        <v>45</v>
      </c>
      <c r="D29" s="73">
        <v>250</v>
      </c>
    </row>
    <row r="30" spans="1:4" ht="32.25" customHeight="1" x14ac:dyDescent="0.2">
      <c r="A30" s="72">
        <v>19</v>
      </c>
      <c r="B30" s="19" t="s">
        <v>46</v>
      </c>
      <c r="C30" s="19" t="s">
        <v>47</v>
      </c>
      <c r="D30" s="73">
        <v>400</v>
      </c>
    </row>
    <row r="31" spans="1:4" ht="18" customHeight="1" x14ac:dyDescent="0.2">
      <c r="A31" s="72">
        <v>20</v>
      </c>
      <c r="B31" s="19" t="s">
        <v>48</v>
      </c>
      <c r="C31" s="19" t="s">
        <v>49</v>
      </c>
      <c r="D31" s="73">
        <v>350</v>
      </c>
    </row>
    <row r="32" spans="1:4" ht="18" customHeight="1" x14ac:dyDescent="0.2">
      <c r="A32" s="72">
        <v>21</v>
      </c>
      <c r="B32" s="19" t="s">
        <v>50</v>
      </c>
      <c r="C32" s="19" t="s">
        <v>51</v>
      </c>
      <c r="D32" s="73">
        <v>400</v>
      </c>
    </row>
    <row r="33" spans="1:4" ht="18" customHeight="1" x14ac:dyDescent="0.2">
      <c r="A33" s="72">
        <v>22</v>
      </c>
      <c r="B33" s="19" t="s">
        <v>52</v>
      </c>
      <c r="C33" s="19" t="s">
        <v>53</v>
      </c>
      <c r="D33" s="73">
        <v>500</v>
      </c>
    </row>
    <row r="34" spans="1:4" ht="18" customHeight="1" x14ac:dyDescent="0.2">
      <c r="A34" s="72">
        <v>23</v>
      </c>
      <c r="B34" s="19" t="s">
        <v>54</v>
      </c>
      <c r="C34" s="19" t="s">
        <v>55</v>
      </c>
      <c r="D34" s="73">
        <v>300</v>
      </c>
    </row>
    <row r="35" spans="1:4" ht="18" customHeight="1" x14ac:dyDescent="0.2">
      <c r="A35" s="72">
        <v>24</v>
      </c>
      <c r="B35" s="19" t="s">
        <v>56</v>
      </c>
      <c r="C35" s="19" t="s">
        <v>57</v>
      </c>
      <c r="D35" s="73">
        <v>700</v>
      </c>
    </row>
    <row r="36" spans="1:4" ht="18" customHeight="1" x14ac:dyDescent="0.2">
      <c r="A36" s="72">
        <v>25</v>
      </c>
      <c r="B36" s="19" t="s">
        <v>58</v>
      </c>
      <c r="C36" s="19" t="s">
        <v>59</v>
      </c>
      <c r="D36" s="73">
        <v>450</v>
      </c>
    </row>
    <row r="37" spans="1:4" ht="18" customHeight="1" x14ac:dyDescent="0.2">
      <c r="A37" s="72">
        <v>26</v>
      </c>
      <c r="B37" s="19" t="s">
        <v>60</v>
      </c>
      <c r="C37" s="19" t="s">
        <v>61</v>
      </c>
      <c r="D37" s="73">
        <v>700</v>
      </c>
    </row>
    <row r="38" spans="1:4" ht="32.25" customHeight="1" x14ac:dyDescent="0.2">
      <c r="A38" s="72">
        <v>27</v>
      </c>
      <c r="B38" s="19" t="s">
        <v>62</v>
      </c>
      <c r="C38" s="19" t="s">
        <v>63</v>
      </c>
      <c r="D38" s="73">
        <v>550</v>
      </c>
    </row>
    <row r="39" spans="1:4" ht="18" customHeight="1" x14ac:dyDescent="0.2">
      <c r="A39" s="72">
        <v>28</v>
      </c>
      <c r="B39" s="19" t="s">
        <v>64</v>
      </c>
      <c r="C39" s="19" t="s">
        <v>65</v>
      </c>
      <c r="D39" s="73">
        <v>250</v>
      </c>
    </row>
    <row r="40" spans="1:4" ht="18" customHeight="1" x14ac:dyDescent="0.2">
      <c r="A40" s="72">
        <v>29</v>
      </c>
      <c r="B40" s="19" t="s">
        <v>66</v>
      </c>
      <c r="C40" s="19" t="s">
        <v>67</v>
      </c>
      <c r="D40" s="73">
        <v>500</v>
      </c>
    </row>
    <row r="41" spans="1:4" ht="18" customHeight="1" x14ac:dyDescent="0.2">
      <c r="A41" s="72">
        <v>30</v>
      </c>
      <c r="B41" s="19" t="s">
        <v>68</v>
      </c>
      <c r="C41" s="19" t="s">
        <v>69</v>
      </c>
      <c r="D41" s="73">
        <v>300</v>
      </c>
    </row>
    <row r="42" spans="1:4" ht="18" customHeight="1" x14ac:dyDescent="0.2">
      <c r="A42" s="72">
        <v>31</v>
      </c>
      <c r="B42" s="19" t="s">
        <v>70</v>
      </c>
      <c r="C42" s="19" t="s">
        <v>71</v>
      </c>
      <c r="D42" s="73">
        <v>450</v>
      </c>
    </row>
    <row r="43" spans="1:4" ht="30.75" customHeight="1" x14ac:dyDescent="0.2">
      <c r="A43" s="72">
        <v>32</v>
      </c>
      <c r="B43" s="19" t="s">
        <v>72</v>
      </c>
      <c r="C43" s="19" t="s">
        <v>73</v>
      </c>
      <c r="D43" s="73">
        <v>750</v>
      </c>
    </row>
    <row r="44" spans="1:4" ht="18" customHeight="1" x14ac:dyDescent="0.2">
      <c r="A44" s="72">
        <v>33</v>
      </c>
      <c r="B44" s="19" t="s">
        <v>74</v>
      </c>
      <c r="C44" s="19" t="s">
        <v>75</v>
      </c>
      <c r="D44" s="73">
        <v>720</v>
      </c>
    </row>
    <row r="45" spans="1:4" ht="18.75" customHeight="1" x14ac:dyDescent="0.2">
      <c r="A45" s="72">
        <v>34</v>
      </c>
      <c r="B45" s="41" t="s">
        <v>76</v>
      </c>
      <c r="C45" s="42"/>
      <c r="D45" s="42"/>
    </row>
    <row r="46" spans="1:4" ht="18.75" customHeight="1" x14ac:dyDescent="0.2">
      <c r="A46" s="72">
        <v>35</v>
      </c>
      <c r="B46" s="19" t="s">
        <v>77</v>
      </c>
      <c r="C46" s="19" t="s">
        <v>78</v>
      </c>
      <c r="D46" s="73">
        <v>80</v>
      </c>
    </row>
    <row r="47" spans="1:4" ht="18.75" customHeight="1" x14ac:dyDescent="0.2">
      <c r="A47" s="72">
        <v>36</v>
      </c>
      <c r="B47" s="19" t="s">
        <v>79</v>
      </c>
      <c r="C47" s="19" t="s">
        <v>80</v>
      </c>
      <c r="D47" s="73">
        <v>70</v>
      </c>
    </row>
    <row r="48" spans="1:4" ht="18.75" customHeight="1" x14ac:dyDescent="0.2">
      <c r="A48" s="72">
        <v>37</v>
      </c>
      <c r="B48" s="19" t="s">
        <v>81</v>
      </c>
      <c r="C48" s="19" t="s">
        <v>82</v>
      </c>
      <c r="D48" s="73">
        <v>80</v>
      </c>
    </row>
    <row r="49" spans="1:4" ht="18.75" customHeight="1" x14ac:dyDescent="0.2">
      <c r="A49" s="72">
        <v>38</v>
      </c>
      <c r="B49" s="19" t="s">
        <v>83</v>
      </c>
      <c r="C49" s="19" t="s">
        <v>84</v>
      </c>
      <c r="D49" s="73">
        <v>360</v>
      </c>
    </row>
    <row r="50" spans="1:4" ht="18.75" customHeight="1" x14ac:dyDescent="0.2">
      <c r="A50" s="72">
        <v>39</v>
      </c>
      <c r="B50" s="19" t="s">
        <v>85</v>
      </c>
      <c r="C50" s="19" t="s">
        <v>86</v>
      </c>
      <c r="D50" s="73">
        <v>670</v>
      </c>
    </row>
    <row r="51" spans="1:4" ht="18.75" customHeight="1" x14ac:dyDescent="0.2">
      <c r="A51" s="72">
        <v>40</v>
      </c>
      <c r="B51" s="19" t="s">
        <v>87</v>
      </c>
      <c r="C51" s="19" t="s">
        <v>88</v>
      </c>
      <c r="D51" s="73">
        <v>50</v>
      </c>
    </row>
    <row r="52" spans="1:4" ht="18.75" customHeight="1" x14ac:dyDescent="0.2">
      <c r="A52" s="72">
        <v>41</v>
      </c>
      <c r="B52" s="19" t="s">
        <v>89</v>
      </c>
      <c r="C52" s="19" t="s">
        <v>90</v>
      </c>
      <c r="D52" s="73">
        <v>140</v>
      </c>
    </row>
    <row r="53" spans="1:4" ht="18.75" customHeight="1" x14ac:dyDescent="0.2">
      <c r="A53" s="72">
        <v>42</v>
      </c>
      <c r="B53" s="19" t="s">
        <v>91</v>
      </c>
      <c r="C53" s="19" t="s">
        <v>92</v>
      </c>
      <c r="D53" s="73">
        <v>80</v>
      </c>
    </row>
    <row r="54" spans="1:4" ht="18.75" customHeight="1" x14ac:dyDescent="0.2">
      <c r="A54" s="72">
        <v>43</v>
      </c>
      <c r="B54" s="19" t="s">
        <v>93</v>
      </c>
      <c r="C54" s="19" t="s">
        <v>94</v>
      </c>
      <c r="D54" s="73">
        <v>180</v>
      </c>
    </row>
    <row r="55" spans="1:4" ht="18.75" customHeight="1" x14ac:dyDescent="0.2">
      <c r="A55" s="72">
        <v>44</v>
      </c>
      <c r="B55" s="19" t="s">
        <v>95</v>
      </c>
      <c r="C55" s="19" t="s">
        <v>96</v>
      </c>
      <c r="D55" s="73">
        <v>250</v>
      </c>
    </row>
    <row r="56" spans="1:4" ht="18.75" customHeight="1" x14ac:dyDescent="0.2">
      <c r="A56" s="72">
        <v>45</v>
      </c>
      <c r="B56" s="19" t="s">
        <v>97</v>
      </c>
      <c r="C56" s="19" t="s">
        <v>98</v>
      </c>
      <c r="D56" s="73">
        <v>100</v>
      </c>
    </row>
    <row r="57" spans="1:4" ht="18.75" customHeight="1" x14ac:dyDescent="0.2">
      <c r="A57" s="72">
        <v>46</v>
      </c>
      <c r="B57" s="19" t="s">
        <v>99</v>
      </c>
      <c r="C57" s="19" t="s">
        <v>100</v>
      </c>
      <c r="D57" s="73">
        <v>130</v>
      </c>
    </row>
    <row r="58" spans="1:4" ht="18.75" customHeight="1" x14ac:dyDescent="0.2">
      <c r="A58" s="72">
        <v>47</v>
      </c>
      <c r="B58" s="41" t="s">
        <v>101</v>
      </c>
      <c r="C58" s="42"/>
      <c r="D58" s="42"/>
    </row>
    <row r="59" spans="1:4" ht="18" customHeight="1" x14ac:dyDescent="0.2">
      <c r="A59" s="72">
        <v>48</v>
      </c>
      <c r="B59" s="19" t="s">
        <v>102</v>
      </c>
      <c r="C59" s="19" t="s">
        <v>103</v>
      </c>
      <c r="D59" s="73">
        <v>200</v>
      </c>
    </row>
    <row r="60" spans="1:4" ht="18" customHeight="1" x14ac:dyDescent="0.2">
      <c r="A60" s="72">
        <v>49</v>
      </c>
      <c r="B60" s="19" t="s">
        <v>104</v>
      </c>
      <c r="C60" s="19" t="s">
        <v>105</v>
      </c>
      <c r="D60" s="73">
        <v>1400</v>
      </c>
    </row>
    <row r="61" spans="1:4" ht="18" customHeight="1" x14ac:dyDescent="0.2">
      <c r="A61" s="72">
        <v>50</v>
      </c>
      <c r="B61" s="19" t="s">
        <v>106</v>
      </c>
      <c r="C61" s="19" t="s">
        <v>107</v>
      </c>
      <c r="D61" s="73">
        <v>1400</v>
      </c>
    </row>
    <row r="62" spans="1:4" ht="32.25" customHeight="1" x14ac:dyDescent="0.2">
      <c r="A62" s="72">
        <v>51</v>
      </c>
      <c r="B62" s="19" t="s">
        <v>108</v>
      </c>
      <c r="C62" s="19" t="s">
        <v>109</v>
      </c>
      <c r="D62" s="73">
        <v>200</v>
      </c>
    </row>
    <row r="63" spans="1:4" ht="32.25" customHeight="1" x14ac:dyDescent="0.2">
      <c r="A63" s="72">
        <v>52</v>
      </c>
      <c r="B63" s="19" t="s">
        <v>110</v>
      </c>
      <c r="C63" s="19" t="s">
        <v>111</v>
      </c>
      <c r="D63" s="73">
        <v>350</v>
      </c>
    </row>
    <row r="64" spans="1:4" ht="18" customHeight="1" x14ac:dyDescent="0.2">
      <c r="A64" s="72">
        <v>53</v>
      </c>
      <c r="B64" s="19" t="s">
        <v>112</v>
      </c>
      <c r="C64" s="19" t="s">
        <v>113</v>
      </c>
      <c r="D64" s="73">
        <v>400</v>
      </c>
    </row>
    <row r="65" spans="1:4" ht="18" customHeight="1" x14ac:dyDescent="0.2">
      <c r="A65" s="72">
        <v>54</v>
      </c>
      <c r="B65" s="19" t="s">
        <v>114</v>
      </c>
      <c r="C65" s="19" t="s">
        <v>115</v>
      </c>
      <c r="D65" s="73">
        <v>690</v>
      </c>
    </row>
    <row r="66" spans="1:4" ht="18" customHeight="1" x14ac:dyDescent="0.2">
      <c r="A66" s="72">
        <v>55</v>
      </c>
      <c r="B66" s="19" t="s">
        <v>116</v>
      </c>
      <c r="C66" s="19" t="s">
        <v>117</v>
      </c>
      <c r="D66" s="73">
        <v>460</v>
      </c>
    </row>
    <row r="67" spans="1:4" ht="18" customHeight="1" x14ac:dyDescent="0.2">
      <c r="A67" s="72">
        <v>56</v>
      </c>
      <c r="B67" s="19" t="s">
        <v>118</v>
      </c>
      <c r="C67" s="19" t="s">
        <v>119</v>
      </c>
      <c r="D67" s="73">
        <v>460</v>
      </c>
    </row>
    <row r="68" spans="1:4" ht="18" customHeight="1" x14ac:dyDescent="0.2">
      <c r="A68" s="72">
        <v>57</v>
      </c>
      <c r="B68" s="19" t="s">
        <v>120</v>
      </c>
      <c r="C68" s="19" t="s">
        <v>121</v>
      </c>
      <c r="D68" s="73">
        <v>470</v>
      </c>
    </row>
    <row r="69" spans="1:4" ht="18" customHeight="1" x14ac:dyDescent="0.2">
      <c r="A69" s="72">
        <v>58</v>
      </c>
      <c r="B69" s="19" t="s">
        <v>122</v>
      </c>
      <c r="C69" s="19" t="s">
        <v>123</v>
      </c>
      <c r="D69" s="73">
        <v>400</v>
      </c>
    </row>
    <row r="70" spans="1:4" ht="18.75" customHeight="1" x14ac:dyDescent="0.2">
      <c r="A70" s="72">
        <v>59</v>
      </c>
      <c r="B70" s="41" t="s">
        <v>124</v>
      </c>
      <c r="C70" s="42"/>
      <c r="D70" s="42"/>
    </row>
    <row r="71" spans="1:4" ht="18" customHeight="1" x14ac:dyDescent="0.2">
      <c r="A71" s="72">
        <v>60</v>
      </c>
      <c r="B71" s="19" t="s">
        <v>125</v>
      </c>
      <c r="C71" s="19" t="s">
        <v>126</v>
      </c>
      <c r="D71" s="73">
        <v>530</v>
      </c>
    </row>
    <row r="72" spans="1:4" ht="18" customHeight="1" x14ac:dyDescent="0.2">
      <c r="A72" s="72">
        <v>61</v>
      </c>
      <c r="B72" s="19" t="s">
        <v>127</v>
      </c>
      <c r="C72" s="19" t="s">
        <v>128</v>
      </c>
      <c r="D72" s="73">
        <v>430</v>
      </c>
    </row>
    <row r="73" spans="1:4" ht="18" customHeight="1" x14ac:dyDescent="0.2">
      <c r="A73" s="72">
        <v>62</v>
      </c>
      <c r="B73" s="19" t="s">
        <v>129</v>
      </c>
      <c r="C73" s="19" t="s">
        <v>130</v>
      </c>
      <c r="D73" s="73">
        <v>420</v>
      </c>
    </row>
    <row r="74" spans="1:4" ht="18" customHeight="1" x14ac:dyDescent="0.2">
      <c r="A74" s="72">
        <v>63</v>
      </c>
      <c r="B74" s="19" t="s">
        <v>131</v>
      </c>
      <c r="C74" s="19" t="s">
        <v>132</v>
      </c>
      <c r="D74" s="73">
        <v>450</v>
      </c>
    </row>
    <row r="75" spans="1:4" ht="18" customHeight="1" x14ac:dyDescent="0.2">
      <c r="A75" s="72">
        <v>64</v>
      </c>
      <c r="B75" s="19" t="s">
        <v>133</v>
      </c>
      <c r="C75" s="19" t="s">
        <v>134</v>
      </c>
      <c r="D75" s="73">
        <v>470</v>
      </c>
    </row>
    <row r="76" spans="1:4" ht="18" customHeight="1" x14ac:dyDescent="0.2">
      <c r="A76" s="72">
        <v>65</v>
      </c>
      <c r="B76" s="19" t="s">
        <v>135</v>
      </c>
      <c r="C76" s="19" t="s">
        <v>136</v>
      </c>
      <c r="D76" s="73">
        <v>470</v>
      </c>
    </row>
    <row r="77" spans="1:4" ht="18" customHeight="1" x14ac:dyDescent="0.2">
      <c r="A77" s="72">
        <v>66</v>
      </c>
      <c r="B77" s="19" t="s">
        <v>137</v>
      </c>
      <c r="C77" s="19" t="s">
        <v>138</v>
      </c>
      <c r="D77" s="73">
        <v>430</v>
      </c>
    </row>
    <row r="78" spans="1:4" ht="18" customHeight="1" x14ac:dyDescent="0.2">
      <c r="A78" s="72">
        <v>67</v>
      </c>
      <c r="B78" s="19" t="s">
        <v>139</v>
      </c>
      <c r="C78" s="19" t="s">
        <v>140</v>
      </c>
      <c r="D78" s="73">
        <v>430</v>
      </c>
    </row>
    <row r="79" spans="1:4" ht="18" customHeight="1" x14ac:dyDescent="0.2">
      <c r="A79" s="72">
        <v>68</v>
      </c>
      <c r="B79" s="19" t="s">
        <v>141</v>
      </c>
      <c r="C79" s="19" t="s">
        <v>142</v>
      </c>
      <c r="D79" s="73">
        <v>730</v>
      </c>
    </row>
    <row r="80" spans="1:4" ht="18" customHeight="1" x14ac:dyDescent="0.2">
      <c r="A80" s="72">
        <v>69</v>
      </c>
      <c r="B80" s="19" t="s">
        <v>143</v>
      </c>
      <c r="C80" s="19" t="s">
        <v>144</v>
      </c>
      <c r="D80" s="73">
        <v>430</v>
      </c>
    </row>
    <row r="81" spans="1:4" ht="18" customHeight="1" x14ac:dyDescent="0.2">
      <c r="A81" s="72">
        <v>70</v>
      </c>
      <c r="B81" s="19" t="s">
        <v>145</v>
      </c>
      <c r="C81" s="19" t="s">
        <v>146</v>
      </c>
      <c r="D81" s="73">
        <v>640</v>
      </c>
    </row>
    <row r="82" spans="1:4" ht="18" customHeight="1" x14ac:dyDescent="0.2">
      <c r="A82" s="72">
        <v>71</v>
      </c>
      <c r="B82" s="19" t="s">
        <v>147</v>
      </c>
      <c r="C82" s="19" t="s">
        <v>148</v>
      </c>
      <c r="D82" s="73">
        <v>540</v>
      </c>
    </row>
    <row r="83" spans="1:4" ht="18" customHeight="1" x14ac:dyDescent="0.2">
      <c r="A83" s="72">
        <v>72</v>
      </c>
      <c r="B83" s="19" t="s">
        <v>149</v>
      </c>
      <c r="C83" s="19" t="s">
        <v>150</v>
      </c>
      <c r="D83" s="73">
        <v>450</v>
      </c>
    </row>
    <row r="84" spans="1:4" ht="18" customHeight="1" x14ac:dyDescent="0.2">
      <c r="A84" s="72">
        <v>73</v>
      </c>
      <c r="B84" s="19" t="s">
        <v>151</v>
      </c>
      <c r="C84" s="19" t="s">
        <v>152</v>
      </c>
      <c r="D84" s="73">
        <v>450</v>
      </c>
    </row>
    <row r="85" spans="1:4" ht="18" customHeight="1" x14ac:dyDescent="0.2">
      <c r="A85" s="72">
        <v>74</v>
      </c>
      <c r="B85" s="19" t="s">
        <v>153</v>
      </c>
      <c r="C85" s="19" t="s">
        <v>154</v>
      </c>
      <c r="D85" s="73">
        <v>450</v>
      </c>
    </row>
    <row r="86" spans="1:4" ht="18" customHeight="1" x14ac:dyDescent="0.2">
      <c r="A86" s="72">
        <v>75</v>
      </c>
      <c r="B86" s="19" t="s">
        <v>155</v>
      </c>
      <c r="C86" s="19" t="s">
        <v>156</v>
      </c>
      <c r="D86" s="73">
        <v>650</v>
      </c>
    </row>
    <row r="87" spans="1:4" ht="18" customHeight="1" x14ac:dyDescent="0.2">
      <c r="A87" s="72">
        <v>76</v>
      </c>
      <c r="B87" s="19" t="s">
        <v>157</v>
      </c>
      <c r="C87" s="19" t="s">
        <v>158</v>
      </c>
      <c r="D87" s="73">
        <v>730</v>
      </c>
    </row>
    <row r="88" spans="1:4" ht="18" customHeight="1" x14ac:dyDescent="0.2">
      <c r="A88" s="72">
        <v>77</v>
      </c>
      <c r="B88" s="19" t="s">
        <v>159</v>
      </c>
      <c r="C88" s="19" t="s">
        <v>160</v>
      </c>
      <c r="D88" s="73">
        <v>570</v>
      </c>
    </row>
    <row r="89" spans="1:4" ht="18" customHeight="1" x14ac:dyDescent="0.2">
      <c r="A89" s="72">
        <v>78</v>
      </c>
      <c r="B89" s="19" t="s">
        <v>161</v>
      </c>
      <c r="C89" s="19" t="s">
        <v>162</v>
      </c>
      <c r="D89" s="73">
        <v>420</v>
      </c>
    </row>
    <row r="90" spans="1:4" ht="18" customHeight="1" x14ac:dyDescent="0.2">
      <c r="A90" s="72">
        <v>79</v>
      </c>
      <c r="B90" s="19" t="s">
        <v>163</v>
      </c>
      <c r="C90" s="19" t="s">
        <v>164</v>
      </c>
      <c r="D90" s="73">
        <v>420</v>
      </c>
    </row>
    <row r="91" spans="1:4" ht="18" customHeight="1" x14ac:dyDescent="0.2">
      <c r="A91" s="72">
        <v>80</v>
      </c>
      <c r="B91" s="19" t="s">
        <v>165</v>
      </c>
      <c r="C91" s="19" t="s">
        <v>166</v>
      </c>
      <c r="D91" s="73">
        <v>420</v>
      </c>
    </row>
    <row r="92" spans="1:4" ht="18" customHeight="1" x14ac:dyDescent="0.2">
      <c r="A92" s="72">
        <v>81</v>
      </c>
      <c r="B92" s="19" t="s">
        <v>167</v>
      </c>
      <c r="C92" s="19" t="s">
        <v>168</v>
      </c>
      <c r="D92" s="73">
        <v>450</v>
      </c>
    </row>
    <row r="93" spans="1:4" ht="18" customHeight="1" x14ac:dyDescent="0.2">
      <c r="A93" s="72">
        <v>82</v>
      </c>
      <c r="B93" s="19" t="s">
        <v>169</v>
      </c>
      <c r="C93" s="19" t="s">
        <v>170</v>
      </c>
      <c r="D93" s="73">
        <v>450</v>
      </c>
    </row>
    <row r="94" spans="1:4" ht="18" customHeight="1" x14ac:dyDescent="0.2">
      <c r="A94" s="72">
        <v>83</v>
      </c>
      <c r="B94" s="19" t="s">
        <v>171</v>
      </c>
      <c r="C94" s="19" t="s">
        <v>172</v>
      </c>
      <c r="D94" s="73">
        <v>430</v>
      </c>
    </row>
    <row r="95" spans="1:4" ht="18" customHeight="1" x14ac:dyDescent="0.2">
      <c r="A95" s="72">
        <v>84</v>
      </c>
      <c r="B95" s="19" t="s">
        <v>173</v>
      </c>
      <c r="C95" s="19" t="s">
        <v>174</v>
      </c>
      <c r="D95" s="73">
        <v>420</v>
      </c>
    </row>
    <row r="96" spans="1:4" ht="18" customHeight="1" x14ac:dyDescent="0.2">
      <c r="A96" s="72">
        <v>85</v>
      </c>
      <c r="B96" s="19" t="s">
        <v>175</v>
      </c>
      <c r="C96" s="19" t="s">
        <v>176</v>
      </c>
      <c r="D96" s="73">
        <v>430</v>
      </c>
    </row>
    <row r="97" spans="1:4" ht="18" customHeight="1" x14ac:dyDescent="0.2">
      <c r="A97" s="72">
        <v>86</v>
      </c>
      <c r="B97" s="19" t="s">
        <v>177</v>
      </c>
      <c r="C97" s="19" t="s">
        <v>178</v>
      </c>
      <c r="D97" s="73">
        <v>420</v>
      </c>
    </row>
    <row r="98" spans="1:4" ht="18" customHeight="1" x14ac:dyDescent="0.2">
      <c r="A98" s="72">
        <v>87</v>
      </c>
      <c r="B98" s="19" t="s">
        <v>179</v>
      </c>
      <c r="C98" s="19" t="s">
        <v>180</v>
      </c>
      <c r="D98" s="73">
        <v>420</v>
      </c>
    </row>
    <row r="99" spans="1:4" ht="18" customHeight="1" x14ac:dyDescent="0.2">
      <c r="A99" s="72">
        <v>88</v>
      </c>
      <c r="B99" s="19" t="s">
        <v>181</v>
      </c>
      <c r="C99" s="19" t="s">
        <v>182</v>
      </c>
      <c r="D99" s="73">
        <v>550</v>
      </c>
    </row>
    <row r="100" spans="1:4" ht="18" customHeight="1" x14ac:dyDescent="0.2">
      <c r="A100" s="72">
        <v>89</v>
      </c>
      <c r="B100" s="19" t="s">
        <v>183</v>
      </c>
      <c r="C100" s="19" t="s">
        <v>184</v>
      </c>
      <c r="D100" s="73">
        <v>580</v>
      </c>
    </row>
    <row r="101" spans="1:4" ht="18" customHeight="1" x14ac:dyDescent="0.2">
      <c r="A101" s="72">
        <v>90</v>
      </c>
      <c r="B101" s="19" t="s">
        <v>185</v>
      </c>
      <c r="C101" s="19" t="s">
        <v>186</v>
      </c>
      <c r="D101" s="73">
        <v>730</v>
      </c>
    </row>
    <row r="102" spans="1:4" ht="18" customHeight="1" x14ac:dyDescent="0.2">
      <c r="A102" s="72">
        <v>91</v>
      </c>
      <c r="B102" s="19" t="s">
        <v>187</v>
      </c>
      <c r="C102" s="19" t="s">
        <v>188</v>
      </c>
      <c r="D102" s="73">
        <v>710</v>
      </c>
    </row>
    <row r="103" spans="1:4" ht="18" customHeight="1" x14ac:dyDescent="0.2">
      <c r="A103" s="72">
        <v>92</v>
      </c>
      <c r="B103" s="19" t="s">
        <v>189</v>
      </c>
      <c r="C103" s="19" t="s">
        <v>190</v>
      </c>
      <c r="D103" s="73">
        <v>730</v>
      </c>
    </row>
    <row r="104" spans="1:4" ht="18" customHeight="1" x14ac:dyDescent="0.2">
      <c r="A104" s="72">
        <v>93</v>
      </c>
      <c r="B104" s="19" t="s">
        <v>191</v>
      </c>
      <c r="C104" s="19" t="s">
        <v>192</v>
      </c>
      <c r="D104" s="73">
        <v>730</v>
      </c>
    </row>
    <row r="105" spans="1:4" ht="18" customHeight="1" x14ac:dyDescent="0.2">
      <c r="A105" s="72">
        <v>94</v>
      </c>
      <c r="B105" s="19" t="s">
        <v>193</v>
      </c>
      <c r="C105" s="19" t="s">
        <v>194</v>
      </c>
      <c r="D105" s="73">
        <v>730</v>
      </c>
    </row>
    <row r="106" spans="1:4" ht="18" customHeight="1" x14ac:dyDescent="0.2">
      <c r="A106" s="72">
        <v>95</v>
      </c>
      <c r="B106" s="19" t="s">
        <v>195</v>
      </c>
      <c r="C106" s="19" t="s">
        <v>196</v>
      </c>
      <c r="D106" s="73">
        <v>730</v>
      </c>
    </row>
    <row r="107" spans="1:4" ht="18" customHeight="1" x14ac:dyDescent="0.2">
      <c r="A107" s="72">
        <v>96</v>
      </c>
      <c r="B107" s="19" t="s">
        <v>197</v>
      </c>
      <c r="C107" s="19" t="s">
        <v>198</v>
      </c>
      <c r="D107" s="73">
        <v>560</v>
      </c>
    </row>
    <row r="108" spans="1:4" ht="18" customHeight="1" x14ac:dyDescent="0.2">
      <c r="A108" s="72">
        <v>97</v>
      </c>
      <c r="B108" s="19" t="s">
        <v>199</v>
      </c>
      <c r="C108" s="19" t="s">
        <v>200</v>
      </c>
      <c r="D108" s="73">
        <v>520</v>
      </c>
    </row>
    <row r="109" spans="1:4" ht="18" customHeight="1" x14ac:dyDescent="0.2">
      <c r="A109" s="72">
        <v>98</v>
      </c>
      <c r="B109" s="19" t="s">
        <v>201</v>
      </c>
      <c r="C109" s="19" t="s">
        <v>202</v>
      </c>
      <c r="D109" s="73">
        <v>560</v>
      </c>
    </row>
    <row r="110" spans="1:4" ht="18" customHeight="1" x14ac:dyDescent="0.2">
      <c r="A110" s="72">
        <v>99</v>
      </c>
      <c r="B110" s="19" t="s">
        <v>203</v>
      </c>
      <c r="C110" s="19" t="s">
        <v>204</v>
      </c>
      <c r="D110" s="73">
        <v>890</v>
      </c>
    </row>
    <row r="111" spans="1:4" ht="18" customHeight="1" x14ac:dyDescent="0.2">
      <c r="A111" s="72">
        <v>100</v>
      </c>
      <c r="B111" s="19" t="s">
        <v>205</v>
      </c>
      <c r="C111" s="19" t="s">
        <v>206</v>
      </c>
      <c r="D111" s="73">
        <v>1230</v>
      </c>
    </row>
    <row r="112" spans="1:4" ht="18" customHeight="1" x14ac:dyDescent="0.2">
      <c r="A112" s="72">
        <v>101</v>
      </c>
      <c r="B112" s="19" t="s">
        <v>207</v>
      </c>
      <c r="C112" s="19" t="s">
        <v>208</v>
      </c>
      <c r="D112" s="73">
        <v>560</v>
      </c>
    </row>
    <row r="113" spans="1:4" ht="18" customHeight="1" x14ac:dyDescent="0.2">
      <c r="A113" s="72">
        <v>102</v>
      </c>
      <c r="B113" s="19" t="s">
        <v>209</v>
      </c>
      <c r="C113" s="19" t="s">
        <v>210</v>
      </c>
      <c r="D113" s="73">
        <v>830</v>
      </c>
    </row>
    <row r="114" spans="1:4" ht="18" customHeight="1" x14ac:dyDescent="0.2">
      <c r="A114" s="72">
        <v>103</v>
      </c>
      <c r="B114" s="19" t="s">
        <v>211</v>
      </c>
      <c r="C114" s="19" t="s">
        <v>212</v>
      </c>
      <c r="D114" s="73">
        <v>1530</v>
      </c>
    </row>
    <row r="115" spans="1:4" ht="18" customHeight="1" x14ac:dyDescent="0.2">
      <c r="A115" s="72">
        <v>104</v>
      </c>
      <c r="B115" s="19" t="s">
        <v>213</v>
      </c>
      <c r="C115" s="19" t="s">
        <v>214</v>
      </c>
      <c r="D115" s="73">
        <v>980</v>
      </c>
    </row>
    <row r="116" spans="1:4" ht="18" customHeight="1" x14ac:dyDescent="0.2">
      <c r="A116" s="72">
        <v>105</v>
      </c>
      <c r="B116" s="19" t="s">
        <v>215</v>
      </c>
      <c r="C116" s="19" t="s">
        <v>216</v>
      </c>
      <c r="D116" s="73">
        <v>420</v>
      </c>
    </row>
    <row r="117" spans="1:4" ht="18" customHeight="1" x14ac:dyDescent="0.2">
      <c r="A117" s="72">
        <v>106</v>
      </c>
      <c r="B117" s="19" t="s">
        <v>217</v>
      </c>
      <c r="C117" s="19" t="s">
        <v>218</v>
      </c>
      <c r="D117" s="73">
        <v>380</v>
      </c>
    </row>
    <row r="118" spans="1:4" ht="18" customHeight="1" x14ac:dyDescent="0.2">
      <c r="A118" s="72">
        <v>107</v>
      </c>
      <c r="B118" s="19" t="s">
        <v>219</v>
      </c>
      <c r="C118" s="19" t="s">
        <v>220</v>
      </c>
      <c r="D118" s="73">
        <v>250</v>
      </c>
    </row>
    <row r="119" spans="1:4" ht="18" customHeight="1" x14ac:dyDescent="0.2">
      <c r="A119" s="72">
        <v>108</v>
      </c>
      <c r="B119" s="19" t="s">
        <v>221</v>
      </c>
      <c r="C119" s="19" t="s">
        <v>222</v>
      </c>
      <c r="D119" s="73">
        <v>250</v>
      </c>
    </row>
    <row r="120" spans="1:4" ht="18" customHeight="1" x14ac:dyDescent="0.2">
      <c r="A120" s="72">
        <v>109</v>
      </c>
      <c r="B120" s="19" t="s">
        <v>223</v>
      </c>
      <c r="C120" s="19" t="s">
        <v>224</v>
      </c>
      <c r="D120" s="73">
        <v>860</v>
      </c>
    </row>
    <row r="121" spans="1:4" ht="18.75" customHeight="1" x14ac:dyDescent="0.2">
      <c r="A121" s="72">
        <v>110</v>
      </c>
      <c r="B121" s="41" t="s">
        <v>225</v>
      </c>
      <c r="C121" s="42"/>
      <c r="D121" s="42"/>
    </row>
    <row r="122" spans="1:4" ht="17.25" customHeight="1" x14ac:dyDescent="0.2">
      <c r="A122" s="72">
        <v>111</v>
      </c>
      <c r="B122" s="19" t="s">
        <v>226</v>
      </c>
      <c r="C122" s="19" t="s">
        <v>227</v>
      </c>
      <c r="D122" s="73">
        <v>950</v>
      </c>
    </row>
    <row r="123" spans="1:4" ht="17.25" customHeight="1" x14ac:dyDescent="0.2">
      <c r="A123" s="72">
        <v>112</v>
      </c>
      <c r="B123" s="19" t="s">
        <v>228</v>
      </c>
      <c r="C123" s="19" t="s">
        <v>229</v>
      </c>
      <c r="D123" s="73">
        <v>1450</v>
      </c>
    </row>
    <row r="124" spans="1:4" ht="17.25" customHeight="1" x14ac:dyDescent="0.2">
      <c r="A124" s="72">
        <v>113</v>
      </c>
      <c r="B124" s="19" t="s">
        <v>230</v>
      </c>
      <c r="C124" s="19" t="s">
        <v>231</v>
      </c>
      <c r="D124" s="73">
        <v>750</v>
      </c>
    </row>
    <row r="125" spans="1:4" ht="17.25" customHeight="1" x14ac:dyDescent="0.2">
      <c r="A125" s="72">
        <v>114</v>
      </c>
      <c r="B125" s="19" t="s">
        <v>232</v>
      </c>
      <c r="C125" s="19" t="s">
        <v>233</v>
      </c>
      <c r="D125" s="73">
        <v>320</v>
      </c>
    </row>
    <row r="126" spans="1:4" ht="17.25" customHeight="1" x14ac:dyDescent="0.2">
      <c r="A126" s="72">
        <v>115</v>
      </c>
      <c r="B126" s="19" t="s">
        <v>234</v>
      </c>
      <c r="C126" s="19" t="s">
        <v>235</v>
      </c>
      <c r="D126" s="73">
        <v>260</v>
      </c>
    </row>
    <row r="127" spans="1:4" ht="17.25" customHeight="1" x14ac:dyDescent="0.2">
      <c r="A127" s="72">
        <v>116</v>
      </c>
      <c r="B127" s="19" t="s">
        <v>236</v>
      </c>
      <c r="C127" s="19" t="s">
        <v>237</v>
      </c>
      <c r="D127" s="73">
        <v>260</v>
      </c>
    </row>
    <row r="128" spans="1:4" ht="17.25" customHeight="1" x14ac:dyDescent="0.2">
      <c r="A128" s="72">
        <v>117</v>
      </c>
      <c r="B128" s="19" t="s">
        <v>238</v>
      </c>
      <c r="C128" s="19" t="s">
        <v>239</v>
      </c>
      <c r="D128" s="73">
        <v>320</v>
      </c>
    </row>
    <row r="129" spans="1:4" ht="30" customHeight="1" x14ac:dyDescent="0.2">
      <c r="A129" s="72">
        <v>118</v>
      </c>
      <c r="B129" s="19" t="s">
        <v>240</v>
      </c>
      <c r="C129" s="19" t="s">
        <v>241</v>
      </c>
      <c r="D129" s="73">
        <v>320</v>
      </c>
    </row>
    <row r="130" spans="1:4" ht="18" customHeight="1" x14ac:dyDescent="0.2">
      <c r="A130" s="72">
        <v>119</v>
      </c>
      <c r="B130" s="19" t="s">
        <v>242</v>
      </c>
      <c r="C130" s="19" t="s">
        <v>243</v>
      </c>
      <c r="D130" s="73">
        <v>320</v>
      </c>
    </row>
    <row r="131" spans="1:4" ht="18.75" customHeight="1" x14ac:dyDescent="0.2">
      <c r="A131" s="72">
        <v>120</v>
      </c>
      <c r="B131" s="41" t="s">
        <v>244</v>
      </c>
      <c r="C131" s="42"/>
      <c r="D131" s="42"/>
    </row>
    <row r="132" spans="1:4" ht="18" customHeight="1" x14ac:dyDescent="0.2">
      <c r="A132" s="72">
        <v>121</v>
      </c>
      <c r="B132" s="19" t="s">
        <v>245</v>
      </c>
      <c r="C132" s="19" t="s">
        <v>246</v>
      </c>
      <c r="D132" s="73">
        <v>250</v>
      </c>
    </row>
    <row r="133" spans="1:4" ht="18" customHeight="1" x14ac:dyDescent="0.2">
      <c r="A133" s="72">
        <v>122</v>
      </c>
      <c r="B133" s="19" t="s">
        <v>247</v>
      </c>
      <c r="C133" s="19" t="s">
        <v>248</v>
      </c>
      <c r="D133" s="73">
        <v>170</v>
      </c>
    </row>
    <row r="134" spans="1:4" ht="18" customHeight="1" x14ac:dyDescent="0.2">
      <c r="A134" s="72">
        <v>123</v>
      </c>
      <c r="B134" s="19" t="s">
        <v>249</v>
      </c>
      <c r="C134" s="19" t="s">
        <v>250</v>
      </c>
      <c r="D134" s="73">
        <v>160</v>
      </c>
    </row>
    <row r="135" spans="1:4" ht="18" customHeight="1" x14ac:dyDescent="0.2">
      <c r="A135" s="72">
        <v>124</v>
      </c>
      <c r="B135" s="19" t="s">
        <v>251</v>
      </c>
      <c r="C135" s="19" t="s">
        <v>252</v>
      </c>
      <c r="D135" s="73">
        <v>110</v>
      </c>
    </row>
    <row r="136" spans="1:4" ht="18" customHeight="1" x14ac:dyDescent="0.2">
      <c r="A136" s="72">
        <v>125</v>
      </c>
      <c r="B136" s="19" t="s">
        <v>253</v>
      </c>
      <c r="C136" s="19" t="s">
        <v>254</v>
      </c>
      <c r="D136" s="73">
        <v>190</v>
      </c>
    </row>
    <row r="137" spans="1:4" ht="18" customHeight="1" x14ac:dyDescent="0.2">
      <c r="A137" s="72">
        <v>126</v>
      </c>
      <c r="B137" s="19" t="s">
        <v>255</v>
      </c>
      <c r="C137" s="19" t="s">
        <v>256</v>
      </c>
      <c r="D137" s="73">
        <v>150</v>
      </c>
    </row>
    <row r="138" spans="1:4" ht="18" customHeight="1" x14ac:dyDescent="0.2">
      <c r="A138" s="72">
        <v>127</v>
      </c>
      <c r="B138" s="19" t="s">
        <v>257</v>
      </c>
      <c r="C138" s="19" t="s">
        <v>258</v>
      </c>
      <c r="D138" s="73">
        <v>100</v>
      </c>
    </row>
    <row r="139" spans="1:4" ht="18" customHeight="1" x14ac:dyDescent="0.2">
      <c r="A139" s="72">
        <v>128</v>
      </c>
      <c r="B139" s="19" t="s">
        <v>259</v>
      </c>
      <c r="C139" s="19" t="s">
        <v>260</v>
      </c>
      <c r="D139" s="73">
        <v>290</v>
      </c>
    </row>
    <row r="140" spans="1:4" ht="18" customHeight="1" x14ac:dyDescent="0.2">
      <c r="A140" s="72">
        <v>129</v>
      </c>
      <c r="B140" s="19" t="s">
        <v>261</v>
      </c>
      <c r="C140" s="19" t="s">
        <v>262</v>
      </c>
      <c r="D140" s="73">
        <v>310</v>
      </c>
    </row>
    <row r="141" spans="1:4" ht="18" customHeight="1" x14ac:dyDescent="0.2">
      <c r="A141" s="72">
        <v>130</v>
      </c>
      <c r="B141" s="19" t="s">
        <v>263</v>
      </c>
      <c r="C141" s="19" t="s">
        <v>264</v>
      </c>
      <c r="D141" s="73">
        <v>150</v>
      </c>
    </row>
    <row r="142" spans="1:4" ht="18" customHeight="1" x14ac:dyDescent="0.2">
      <c r="A142" s="72">
        <v>131</v>
      </c>
      <c r="B142" s="19" t="s">
        <v>265</v>
      </c>
      <c r="C142" s="19" t="s">
        <v>266</v>
      </c>
      <c r="D142" s="73">
        <v>180</v>
      </c>
    </row>
    <row r="143" spans="1:4" ht="18" customHeight="1" x14ac:dyDescent="0.2">
      <c r="A143" s="72">
        <v>132</v>
      </c>
      <c r="B143" s="19" t="s">
        <v>267</v>
      </c>
      <c r="C143" s="19" t="s">
        <v>268</v>
      </c>
      <c r="D143" s="73">
        <v>180</v>
      </c>
    </row>
    <row r="144" spans="1:4" ht="32.25" customHeight="1" x14ac:dyDescent="0.2">
      <c r="A144" s="72">
        <v>133</v>
      </c>
      <c r="B144" s="19" t="s">
        <v>269</v>
      </c>
      <c r="C144" s="19" t="s">
        <v>270</v>
      </c>
      <c r="D144" s="73">
        <v>210</v>
      </c>
    </row>
    <row r="145" spans="1:4" ht="18" customHeight="1" x14ac:dyDescent="0.2">
      <c r="A145" s="72">
        <v>134</v>
      </c>
      <c r="B145" s="19" t="s">
        <v>271</v>
      </c>
      <c r="C145" s="19" t="s">
        <v>272</v>
      </c>
      <c r="D145" s="73">
        <v>210</v>
      </c>
    </row>
    <row r="146" spans="1:4" ht="18" customHeight="1" x14ac:dyDescent="0.2">
      <c r="A146" s="72">
        <v>135</v>
      </c>
      <c r="B146" s="19" t="s">
        <v>273</v>
      </c>
      <c r="C146" s="19" t="s">
        <v>274</v>
      </c>
      <c r="D146" s="73">
        <v>360</v>
      </c>
    </row>
    <row r="147" spans="1:4" ht="18" customHeight="1" x14ac:dyDescent="0.2">
      <c r="A147" s="72">
        <v>136</v>
      </c>
      <c r="B147" s="19" t="s">
        <v>275</v>
      </c>
      <c r="C147" s="19" t="s">
        <v>276</v>
      </c>
      <c r="D147" s="73">
        <v>300</v>
      </c>
    </row>
    <row r="148" spans="1:4" ht="18" customHeight="1" x14ac:dyDescent="0.2">
      <c r="A148" s="72">
        <v>137</v>
      </c>
      <c r="B148" s="19" t="s">
        <v>277</v>
      </c>
      <c r="C148" s="19" t="s">
        <v>278</v>
      </c>
      <c r="D148" s="73">
        <v>300</v>
      </c>
    </row>
    <row r="149" spans="1:4" ht="18" customHeight="1" x14ac:dyDescent="0.2">
      <c r="A149" s="72">
        <v>138</v>
      </c>
      <c r="B149" s="19" t="s">
        <v>279</v>
      </c>
      <c r="C149" s="19" t="s">
        <v>280</v>
      </c>
      <c r="D149" s="73">
        <v>220</v>
      </c>
    </row>
    <row r="150" spans="1:4" ht="18" customHeight="1" x14ac:dyDescent="0.2">
      <c r="A150" s="72">
        <v>139</v>
      </c>
      <c r="B150" s="19" t="s">
        <v>281</v>
      </c>
      <c r="C150" s="19" t="s">
        <v>282</v>
      </c>
      <c r="D150" s="73">
        <v>190</v>
      </c>
    </row>
    <row r="151" spans="1:4" ht="32.25" customHeight="1" x14ac:dyDescent="0.2">
      <c r="A151" s="72">
        <v>140</v>
      </c>
      <c r="B151" s="19" t="s">
        <v>283</v>
      </c>
      <c r="C151" s="19" t="s">
        <v>284</v>
      </c>
      <c r="D151" s="73">
        <v>150</v>
      </c>
    </row>
    <row r="152" spans="1:4" ht="18" customHeight="1" x14ac:dyDescent="0.2">
      <c r="A152" s="72">
        <v>141</v>
      </c>
      <c r="B152" s="19" t="s">
        <v>285</v>
      </c>
      <c r="C152" s="19" t="s">
        <v>286</v>
      </c>
      <c r="D152" s="73">
        <v>160</v>
      </c>
    </row>
    <row r="153" spans="1:4" ht="18" customHeight="1" x14ac:dyDescent="0.2">
      <c r="A153" s="72">
        <v>142</v>
      </c>
      <c r="B153" s="19" t="s">
        <v>287</v>
      </c>
      <c r="C153" s="19" t="s">
        <v>288</v>
      </c>
      <c r="D153" s="73">
        <v>350</v>
      </c>
    </row>
    <row r="154" spans="1:4" ht="18.75" customHeight="1" x14ac:dyDescent="0.2">
      <c r="A154" s="72">
        <v>143</v>
      </c>
      <c r="B154" s="41" t="s">
        <v>289</v>
      </c>
      <c r="C154" s="42"/>
      <c r="D154" s="42"/>
    </row>
    <row r="155" spans="1:4" ht="19.5" customHeight="1" x14ac:dyDescent="0.2">
      <c r="A155" s="72">
        <v>144</v>
      </c>
      <c r="B155" s="19" t="s">
        <v>290</v>
      </c>
      <c r="C155" s="19" t="s">
        <v>291</v>
      </c>
      <c r="D155" s="73">
        <v>150</v>
      </c>
    </row>
    <row r="156" spans="1:4" ht="19.5" customHeight="1" x14ac:dyDescent="0.2">
      <c r="A156" s="72">
        <v>145</v>
      </c>
      <c r="B156" s="19" t="s">
        <v>292</v>
      </c>
      <c r="C156" s="19" t="s">
        <v>293</v>
      </c>
      <c r="D156" s="73">
        <v>140</v>
      </c>
    </row>
    <row r="157" spans="1:4" ht="19.5" customHeight="1" x14ac:dyDescent="0.2">
      <c r="A157" s="72">
        <v>146</v>
      </c>
      <c r="B157" s="19" t="s">
        <v>294</v>
      </c>
      <c r="C157" s="19" t="s">
        <v>295</v>
      </c>
      <c r="D157" s="73">
        <v>320</v>
      </c>
    </row>
    <row r="158" spans="1:4" ht="19.5" customHeight="1" x14ac:dyDescent="0.2">
      <c r="A158" s="72">
        <v>147</v>
      </c>
      <c r="B158" s="19" t="s">
        <v>296</v>
      </c>
      <c r="C158" s="19" t="s">
        <v>297</v>
      </c>
      <c r="D158" s="73">
        <v>300</v>
      </c>
    </row>
    <row r="159" spans="1:4" ht="32.25" customHeight="1" x14ac:dyDescent="0.2">
      <c r="A159" s="72">
        <v>148</v>
      </c>
      <c r="B159" s="19" t="s">
        <v>298</v>
      </c>
      <c r="C159" s="19" t="s">
        <v>299</v>
      </c>
      <c r="D159" s="73">
        <v>380</v>
      </c>
    </row>
    <row r="160" spans="1:4" ht="32.25" customHeight="1" x14ac:dyDescent="0.2">
      <c r="A160" s="72">
        <v>149</v>
      </c>
      <c r="B160" s="19" t="s">
        <v>300</v>
      </c>
      <c r="C160" s="19" t="s">
        <v>301</v>
      </c>
      <c r="D160" s="73">
        <v>330</v>
      </c>
    </row>
    <row r="161" spans="1:4" ht="32.25" customHeight="1" x14ac:dyDescent="0.2">
      <c r="A161" s="72">
        <v>150</v>
      </c>
      <c r="B161" s="19" t="s">
        <v>302</v>
      </c>
      <c r="C161" s="19" t="s">
        <v>303</v>
      </c>
      <c r="D161" s="73">
        <v>170</v>
      </c>
    </row>
    <row r="162" spans="1:4" ht="32.25" customHeight="1" x14ac:dyDescent="0.2">
      <c r="A162" s="72">
        <v>151</v>
      </c>
      <c r="B162" s="19" t="s">
        <v>304</v>
      </c>
      <c r="C162" s="19" t="s">
        <v>305</v>
      </c>
      <c r="D162" s="73">
        <v>170</v>
      </c>
    </row>
    <row r="163" spans="1:4" ht="18" customHeight="1" x14ac:dyDescent="0.2">
      <c r="A163" s="72">
        <v>152</v>
      </c>
      <c r="B163" s="19" t="s">
        <v>306</v>
      </c>
      <c r="C163" s="19" t="s">
        <v>307</v>
      </c>
      <c r="D163" s="73">
        <v>230</v>
      </c>
    </row>
    <row r="164" spans="1:4" ht="18" customHeight="1" x14ac:dyDescent="0.2">
      <c r="A164" s="72">
        <v>153</v>
      </c>
      <c r="B164" s="19" t="s">
        <v>308</v>
      </c>
      <c r="C164" s="19" t="s">
        <v>309</v>
      </c>
      <c r="D164" s="73">
        <v>250</v>
      </c>
    </row>
    <row r="165" spans="1:4" ht="32.25" customHeight="1" x14ac:dyDescent="0.2">
      <c r="A165" s="72">
        <v>154</v>
      </c>
      <c r="B165" s="19" t="s">
        <v>310</v>
      </c>
      <c r="C165" s="19" t="s">
        <v>311</v>
      </c>
      <c r="D165" s="73">
        <v>330</v>
      </c>
    </row>
    <row r="166" spans="1:4" ht="32.25" customHeight="1" x14ac:dyDescent="0.2">
      <c r="A166" s="72">
        <v>155</v>
      </c>
      <c r="B166" s="19" t="s">
        <v>312</v>
      </c>
      <c r="C166" s="19" t="s">
        <v>313</v>
      </c>
      <c r="D166" s="73">
        <v>330</v>
      </c>
    </row>
    <row r="167" spans="1:4" ht="32.25" customHeight="1" x14ac:dyDescent="0.2">
      <c r="A167" s="72">
        <v>156</v>
      </c>
      <c r="B167" s="19" t="s">
        <v>314</v>
      </c>
      <c r="C167" s="19" t="s">
        <v>315</v>
      </c>
      <c r="D167" s="73">
        <v>200</v>
      </c>
    </row>
    <row r="168" spans="1:4" ht="18.75" customHeight="1" x14ac:dyDescent="0.2">
      <c r="A168" s="72">
        <v>157</v>
      </c>
      <c r="B168" s="41" t="s">
        <v>316</v>
      </c>
      <c r="C168" s="42"/>
      <c r="D168" s="42"/>
    </row>
    <row r="169" spans="1:4" ht="17.25" customHeight="1" x14ac:dyDescent="0.2">
      <c r="A169" s="72">
        <v>158</v>
      </c>
      <c r="B169" s="19" t="s">
        <v>317</v>
      </c>
      <c r="C169" s="19" t="s">
        <v>318</v>
      </c>
      <c r="D169" s="73">
        <v>150</v>
      </c>
    </row>
    <row r="170" spans="1:4" ht="17.25" customHeight="1" x14ac:dyDescent="0.2">
      <c r="A170" s="72">
        <v>159</v>
      </c>
      <c r="B170" s="19" t="s">
        <v>319</v>
      </c>
      <c r="C170" s="19" t="s">
        <v>320</v>
      </c>
      <c r="D170" s="73">
        <v>150</v>
      </c>
    </row>
    <row r="171" spans="1:4" ht="17.25" customHeight="1" x14ac:dyDescent="0.2">
      <c r="A171" s="72">
        <v>160</v>
      </c>
      <c r="B171" s="19" t="s">
        <v>321</v>
      </c>
      <c r="C171" s="19" t="s">
        <v>322</v>
      </c>
      <c r="D171" s="73">
        <v>330</v>
      </c>
    </row>
    <row r="172" spans="1:4" ht="17.25" customHeight="1" x14ac:dyDescent="0.2">
      <c r="A172" s="72">
        <v>161</v>
      </c>
      <c r="B172" s="19" t="s">
        <v>323</v>
      </c>
      <c r="C172" s="19" t="s">
        <v>324</v>
      </c>
      <c r="D172" s="73">
        <v>200</v>
      </c>
    </row>
    <row r="173" spans="1:4" ht="17.25" customHeight="1" x14ac:dyDescent="0.2">
      <c r="A173" s="72">
        <v>162</v>
      </c>
      <c r="B173" s="19" t="s">
        <v>325</v>
      </c>
      <c r="C173" s="19" t="s">
        <v>326</v>
      </c>
      <c r="D173" s="73">
        <v>800</v>
      </c>
    </row>
    <row r="174" spans="1:4" ht="17.25" customHeight="1" x14ac:dyDescent="0.2">
      <c r="A174" s="72">
        <v>163</v>
      </c>
      <c r="B174" s="19" t="s">
        <v>327</v>
      </c>
      <c r="C174" s="19" t="s">
        <v>328</v>
      </c>
      <c r="D174" s="73">
        <v>400</v>
      </c>
    </row>
    <row r="175" spans="1:4" ht="17.25" customHeight="1" x14ac:dyDescent="0.2">
      <c r="A175" s="72">
        <v>164</v>
      </c>
      <c r="B175" s="19" t="s">
        <v>329</v>
      </c>
      <c r="C175" s="19" t="s">
        <v>330</v>
      </c>
      <c r="D175" s="73">
        <v>150</v>
      </c>
    </row>
    <row r="176" spans="1:4" ht="32.25" customHeight="1" x14ac:dyDescent="0.2">
      <c r="A176" s="72">
        <v>165</v>
      </c>
      <c r="B176" s="19" t="s">
        <v>331</v>
      </c>
      <c r="C176" s="19" t="s">
        <v>332</v>
      </c>
      <c r="D176" s="73">
        <v>480</v>
      </c>
    </row>
    <row r="177" spans="1:4" ht="18.75" customHeight="1" x14ac:dyDescent="0.2">
      <c r="A177" s="72">
        <v>166</v>
      </c>
      <c r="B177" s="41" t="s">
        <v>333</v>
      </c>
      <c r="C177" s="42"/>
      <c r="D177" s="42"/>
    </row>
    <row r="178" spans="1:4" ht="17.25" customHeight="1" x14ac:dyDescent="0.2">
      <c r="A178" s="72">
        <v>167</v>
      </c>
      <c r="B178" s="19" t="s">
        <v>334</v>
      </c>
      <c r="C178" s="19" t="s">
        <v>335</v>
      </c>
      <c r="D178" s="73">
        <v>360</v>
      </c>
    </row>
    <row r="179" spans="1:4" ht="17.25" customHeight="1" x14ac:dyDescent="0.2">
      <c r="A179" s="72">
        <v>168</v>
      </c>
      <c r="B179" s="19" t="s">
        <v>336</v>
      </c>
      <c r="C179" s="19" t="s">
        <v>337</v>
      </c>
      <c r="D179" s="73">
        <v>180</v>
      </c>
    </row>
    <row r="180" spans="1:4" ht="17.25" customHeight="1" x14ac:dyDescent="0.2">
      <c r="A180" s="72">
        <v>169</v>
      </c>
      <c r="B180" s="19" t="s">
        <v>338</v>
      </c>
      <c r="C180" s="19" t="s">
        <v>339</v>
      </c>
      <c r="D180" s="73">
        <v>180</v>
      </c>
    </row>
    <row r="181" spans="1:4" ht="17.25" customHeight="1" x14ac:dyDescent="0.2">
      <c r="A181" s="72">
        <v>170</v>
      </c>
      <c r="B181" s="19" t="s">
        <v>340</v>
      </c>
      <c r="C181" s="19" t="s">
        <v>341</v>
      </c>
      <c r="D181" s="73">
        <v>200</v>
      </c>
    </row>
    <row r="182" spans="1:4" ht="17.25" customHeight="1" x14ac:dyDescent="0.2">
      <c r="A182" s="72">
        <v>171</v>
      </c>
      <c r="B182" s="19" t="s">
        <v>342</v>
      </c>
      <c r="C182" s="19" t="s">
        <v>343</v>
      </c>
      <c r="D182" s="73">
        <v>160</v>
      </c>
    </row>
    <row r="183" spans="1:4" ht="17.25" customHeight="1" x14ac:dyDescent="0.2">
      <c r="A183" s="72">
        <v>172</v>
      </c>
      <c r="B183" s="19" t="s">
        <v>344</v>
      </c>
      <c r="C183" s="19" t="s">
        <v>345</v>
      </c>
      <c r="D183" s="73">
        <v>240</v>
      </c>
    </row>
    <row r="184" spans="1:4" ht="17.25" customHeight="1" x14ac:dyDescent="0.2">
      <c r="A184" s="72">
        <v>173</v>
      </c>
      <c r="B184" s="19" t="s">
        <v>346</v>
      </c>
      <c r="C184" s="19" t="s">
        <v>347</v>
      </c>
      <c r="D184" s="73">
        <v>70</v>
      </c>
    </row>
    <row r="185" spans="1:4" ht="17.25" customHeight="1" x14ac:dyDescent="0.2">
      <c r="A185" s="72">
        <v>174</v>
      </c>
      <c r="B185" s="19" t="s">
        <v>348</v>
      </c>
      <c r="C185" s="19" t="s">
        <v>349</v>
      </c>
      <c r="D185" s="73">
        <v>170</v>
      </c>
    </row>
    <row r="186" spans="1:4" ht="32.25" customHeight="1" x14ac:dyDescent="0.2">
      <c r="A186" s="72">
        <v>175</v>
      </c>
      <c r="B186" s="19" t="s">
        <v>350</v>
      </c>
      <c r="C186" s="19" t="s">
        <v>351</v>
      </c>
      <c r="D186" s="73">
        <v>550</v>
      </c>
    </row>
    <row r="187" spans="1:4" ht="18" customHeight="1" x14ac:dyDescent="0.2">
      <c r="A187" s="72">
        <v>176</v>
      </c>
      <c r="B187" s="19" t="s">
        <v>352</v>
      </c>
      <c r="C187" s="19" t="s">
        <v>353</v>
      </c>
      <c r="D187" s="73">
        <v>330</v>
      </c>
    </row>
    <row r="188" spans="1:4" ht="18" customHeight="1" x14ac:dyDescent="0.2">
      <c r="A188" s="72">
        <v>177</v>
      </c>
      <c r="B188" s="19" t="s">
        <v>354</v>
      </c>
      <c r="C188" s="19" t="s">
        <v>355</v>
      </c>
      <c r="D188" s="73">
        <v>240</v>
      </c>
    </row>
    <row r="189" spans="1:4" ht="18" customHeight="1" x14ac:dyDescent="0.2">
      <c r="A189" s="72">
        <v>178</v>
      </c>
      <c r="B189" s="19" t="s">
        <v>356</v>
      </c>
      <c r="C189" s="19" t="s">
        <v>357</v>
      </c>
      <c r="D189" s="73">
        <v>540</v>
      </c>
    </row>
    <row r="190" spans="1:4" ht="18" customHeight="1" x14ac:dyDescent="0.2">
      <c r="A190" s="72">
        <v>179</v>
      </c>
      <c r="B190" s="19" t="s">
        <v>358</v>
      </c>
      <c r="C190" s="19" t="s">
        <v>359</v>
      </c>
      <c r="D190" s="73">
        <v>210</v>
      </c>
    </row>
    <row r="191" spans="1:4" ht="18" customHeight="1" x14ac:dyDescent="0.2">
      <c r="A191" s="72">
        <v>180</v>
      </c>
      <c r="B191" s="19" t="s">
        <v>360</v>
      </c>
      <c r="C191" s="19" t="s">
        <v>361</v>
      </c>
      <c r="D191" s="73">
        <v>370</v>
      </c>
    </row>
    <row r="192" spans="1:4" ht="18" customHeight="1" x14ac:dyDescent="0.2">
      <c r="A192" s="72">
        <v>181</v>
      </c>
      <c r="B192" s="19" t="s">
        <v>362</v>
      </c>
      <c r="C192" s="19" t="s">
        <v>363</v>
      </c>
      <c r="D192" s="73">
        <v>400</v>
      </c>
    </row>
    <row r="193" spans="1:4" ht="18" customHeight="1" x14ac:dyDescent="0.2">
      <c r="A193" s="72">
        <v>182</v>
      </c>
      <c r="B193" s="19" t="s">
        <v>364</v>
      </c>
      <c r="C193" s="19" t="s">
        <v>365</v>
      </c>
      <c r="D193" s="73">
        <v>230</v>
      </c>
    </row>
    <row r="194" spans="1:4" ht="18" customHeight="1" x14ac:dyDescent="0.2">
      <c r="A194" s="72">
        <v>183</v>
      </c>
      <c r="B194" s="19" t="s">
        <v>366</v>
      </c>
      <c r="C194" s="19" t="s">
        <v>367</v>
      </c>
      <c r="D194" s="73">
        <v>170</v>
      </c>
    </row>
    <row r="195" spans="1:4" ht="18" customHeight="1" x14ac:dyDescent="0.2">
      <c r="A195" s="72">
        <v>184</v>
      </c>
      <c r="B195" s="19" t="s">
        <v>368</v>
      </c>
      <c r="C195" s="19" t="s">
        <v>369</v>
      </c>
      <c r="D195" s="73">
        <v>150</v>
      </c>
    </row>
    <row r="196" spans="1:4" ht="18" customHeight="1" x14ac:dyDescent="0.2">
      <c r="A196" s="72">
        <v>185</v>
      </c>
      <c r="B196" s="19" t="s">
        <v>370</v>
      </c>
      <c r="C196" s="19" t="s">
        <v>371</v>
      </c>
      <c r="D196" s="73">
        <v>150</v>
      </c>
    </row>
    <row r="197" spans="1:4" ht="18" customHeight="1" x14ac:dyDescent="0.2">
      <c r="A197" s="72">
        <v>186</v>
      </c>
      <c r="B197" s="19" t="s">
        <v>372</v>
      </c>
      <c r="C197" s="19" t="s">
        <v>373</v>
      </c>
      <c r="D197" s="73">
        <v>180</v>
      </c>
    </row>
    <row r="198" spans="1:4" ht="18" customHeight="1" x14ac:dyDescent="0.2">
      <c r="A198" s="72">
        <v>187</v>
      </c>
      <c r="B198" s="19" t="s">
        <v>374</v>
      </c>
      <c r="C198" s="19" t="s">
        <v>375</v>
      </c>
      <c r="D198" s="73">
        <v>100</v>
      </c>
    </row>
    <row r="199" spans="1:4" ht="18" customHeight="1" x14ac:dyDescent="0.2">
      <c r="A199" s="72">
        <v>188</v>
      </c>
      <c r="B199" s="19" t="s">
        <v>376</v>
      </c>
      <c r="C199" s="19" t="s">
        <v>377</v>
      </c>
      <c r="D199" s="73">
        <v>220</v>
      </c>
    </row>
    <row r="200" spans="1:4" ht="18" customHeight="1" x14ac:dyDescent="0.2">
      <c r="A200" s="72">
        <v>189</v>
      </c>
      <c r="B200" s="19" t="s">
        <v>378</v>
      </c>
      <c r="C200" s="19" t="s">
        <v>379</v>
      </c>
      <c r="D200" s="73">
        <v>450</v>
      </c>
    </row>
    <row r="201" spans="1:4" ht="18" customHeight="1" x14ac:dyDescent="0.2">
      <c r="A201" s="72">
        <v>190</v>
      </c>
      <c r="B201" s="19" t="s">
        <v>380</v>
      </c>
      <c r="C201" s="19" t="s">
        <v>381</v>
      </c>
      <c r="D201" s="73">
        <v>520</v>
      </c>
    </row>
    <row r="202" spans="1:4" ht="18" customHeight="1" x14ac:dyDescent="0.2">
      <c r="A202" s="72">
        <v>191</v>
      </c>
      <c r="B202" s="19" t="s">
        <v>382</v>
      </c>
      <c r="C202" s="19" t="s">
        <v>383</v>
      </c>
      <c r="D202" s="73">
        <v>400</v>
      </c>
    </row>
    <row r="203" spans="1:4" ht="18" customHeight="1" x14ac:dyDescent="0.2">
      <c r="A203" s="72">
        <v>192</v>
      </c>
      <c r="B203" s="19" t="s">
        <v>384</v>
      </c>
      <c r="C203" s="19" t="s">
        <v>385</v>
      </c>
      <c r="D203" s="73">
        <v>170</v>
      </c>
    </row>
    <row r="204" spans="1:4" ht="18" customHeight="1" x14ac:dyDescent="0.2">
      <c r="A204" s="72">
        <v>193</v>
      </c>
      <c r="B204" s="19" t="s">
        <v>386</v>
      </c>
      <c r="C204" s="19" t="s">
        <v>387</v>
      </c>
      <c r="D204" s="73">
        <v>460</v>
      </c>
    </row>
    <row r="205" spans="1:4" ht="18.75" customHeight="1" x14ac:dyDescent="0.2">
      <c r="A205" s="72">
        <v>194</v>
      </c>
      <c r="B205" s="41" t="s">
        <v>388</v>
      </c>
      <c r="C205" s="42"/>
      <c r="D205" s="42"/>
    </row>
    <row r="206" spans="1:4" ht="18.75" customHeight="1" x14ac:dyDescent="0.2">
      <c r="A206" s="72">
        <v>195</v>
      </c>
      <c r="B206" s="19" t="s">
        <v>389</v>
      </c>
      <c r="C206" s="19" t="s">
        <v>390</v>
      </c>
      <c r="D206" s="73">
        <v>380</v>
      </c>
    </row>
    <row r="207" spans="1:4" ht="18.75" customHeight="1" x14ac:dyDescent="0.2">
      <c r="A207" s="72">
        <v>196</v>
      </c>
      <c r="B207" s="19" t="s">
        <v>391</v>
      </c>
      <c r="C207" s="19" t="s">
        <v>392</v>
      </c>
      <c r="D207" s="73">
        <v>200</v>
      </c>
    </row>
    <row r="208" spans="1:4" ht="32.25" customHeight="1" x14ac:dyDescent="0.2">
      <c r="A208" s="72">
        <v>197</v>
      </c>
      <c r="B208" s="19" t="s">
        <v>393</v>
      </c>
      <c r="C208" s="19" t="s">
        <v>394</v>
      </c>
      <c r="D208" s="73">
        <v>280</v>
      </c>
    </row>
    <row r="209" spans="1:4" ht="19.5" customHeight="1" x14ac:dyDescent="0.2">
      <c r="A209" s="72">
        <v>198</v>
      </c>
      <c r="B209" s="19" t="s">
        <v>395</v>
      </c>
      <c r="C209" s="19" t="s">
        <v>396</v>
      </c>
      <c r="D209" s="73">
        <v>490</v>
      </c>
    </row>
    <row r="210" spans="1:4" ht="19.5" customHeight="1" x14ac:dyDescent="0.2">
      <c r="A210" s="72">
        <v>199</v>
      </c>
      <c r="B210" s="19" t="s">
        <v>397</v>
      </c>
      <c r="C210" s="19" t="s">
        <v>398</v>
      </c>
      <c r="D210" s="73">
        <v>480</v>
      </c>
    </row>
    <row r="211" spans="1:4" ht="19.5" customHeight="1" x14ac:dyDescent="0.2">
      <c r="A211" s="72">
        <v>200</v>
      </c>
      <c r="B211" s="19" t="s">
        <v>399</v>
      </c>
      <c r="C211" s="19" t="s">
        <v>400</v>
      </c>
      <c r="D211" s="73">
        <v>230</v>
      </c>
    </row>
    <row r="212" spans="1:4" ht="32.25" customHeight="1" x14ac:dyDescent="0.2">
      <c r="A212" s="72">
        <v>201</v>
      </c>
      <c r="B212" s="19" t="s">
        <v>401</v>
      </c>
      <c r="C212" s="19" t="s">
        <v>402</v>
      </c>
      <c r="D212" s="73">
        <v>230</v>
      </c>
    </row>
    <row r="213" spans="1:4" ht="17.25" customHeight="1" x14ac:dyDescent="0.2">
      <c r="A213" s="72">
        <v>202</v>
      </c>
      <c r="B213" s="19" t="s">
        <v>403</v>
      </c>
      <c r="C213" s="19" t="s">
        <v>404</v>
      </c>
      <c r="D213" s="73">
        <v>580</v>
      </c>
    </row>
    <row r="214" spans="1:4" ht="17.25" customHeight="1" x14ac:dyDescent="0.2">
      <c r="A214" s="72">
        <v>203</v>
      </c>
      <c r="B214" s="19" t="s">
        <v>405</v>
      </c>
      <c r="C214" s="19" t="s">
        <v>406</v>
      </c>
      <c r="D214" s="73">
        <v>480</v>
      </c>
    </row>
    <row r="215" spans="1:4" ht="17.25" customHeight="1" x14ac:dyDescent="0.2">
      <c r="A215" s="72">
        <v>204</v>
      </c>
      <c r="B215" s="19" t="s">
        <v>407</v>
      </c>
      <c r="C215" s="19" t="s">
        <v>408</v>
      </c>
      <c r="D215" s="73">
        <v>980</v>
      </c>
    </row>
    <row r="216" spans="1:4" ht="17.25" customHeight="1" x14ac:dyDescent="0.2">
      <c r="A216" s="72">
        <v>205</v>
      </c>
      <c r="B216" s="19" t="s">
        <v>409</v>
      </c>
      <c r="C216" s="19" t="s">
        <v>410</v>
      </c>
      <c r="D216" s="73">
        <v>970</v>
      </c>
    </row>
    <row r="217" spans="1:4" ht="17.25" customHeight="1" x14ac:dyDescent="0.2">
      <c r="A217" s="72">
        <v>206</v>
      </c>
      <c r="B217" s="19" t="s">
        <v>411</v>
      </c>
      <c r="C217" s="19" t="s">
        <v>412</v>
      </c>
      <c r="D217" s="73">
        <v>900</v>
      </c>
    </row>
    <row r="218" spans="1:4" ht="17.25" customHeight="1" x14ac:dyDescent="0.2">
      <c r="A218" s="72">
        <v>207</v>
      </c>
      <c r="B218" s="19" t="s">
        <v>413</v>
      </c>
      <c r="C218" s="19" t="s">
        <v>414</v>
      </c>
      <c r="D218" s="73">
        <v>1920</v>
      </c>
    </row>
    <row r="219" spans="1:4" ht="17.25" customHeight="1" x14ac:dyDescent="0.2">
      <c r="A219" s="72">
        <v>208</v>
      </c>
      <c r="B219" s="19" t="s">
        <v>415</v>
      </c>
      <c r="C219" s="19" t="s">
        <v>416</v>
      </c>
      <c r="D219" s="73">
        <v>700</v>
      </c>
    </row>
    <row r="220" spans="1:4" ht="17.25" customHeight="1" x14ac:dyDescent="0.2">
      <c r="A220" s="72">
        <v>209</v>
      </c>
      <c r="B220" s="19" t="s">
        <v>417</v>
      </c>
      <c r="C220" s="19" t="s">
        <v>418</v>
      </c>
      <c r="D220" s="73">
        <v>880</v>
      </c>
    </row>
    <row r="221" spans="1:4" ht="17.25" customHeight="1" x14ac:dyDescent="0.2">
      <c r="A221" s="72">
        <v>210</v>
      </c>
      <c r="B221" s="19" t="s">
        <v>419</v>
      </c>
      <c r="C221" s="19" t="s">
        <v>420</v>
      </c>
      <c r="D221" s="73">
        <v>630</v>
      </c>
    </row>
    <row r="222" spans="1:4" ht="17.25" customHeight="1" x14ac:dyDescent="0.2">
      <c r="A222" s="72">
        <v>211</v>
      </c>
      <c r="B222" s="19" t="s">
        <v>421</v>
      </c>
      <c r="C222" s="19" t="s">
        <v>422</v>
      </c>
      <c r="D222" s="73">
        <v>900</v>
      </c>
    </row>
    <row r="223" spans="1:4" ht="17.25" customHeight="1" x14ac:dyDescent="0.2">
      <c r="A223" s="72">
        <v>212</v>
      </c>
      <c r="B223" s="19" t="s">
        <v>423</v>
      </c>
      <c r="C223" s="19" t="s">
        <v>424</v>
      </c>
      <c r="D223" s="73">
        <v>620</v>
      </c>
    </row>
    <row r="224" spans="1:4" ht="17.25" customHeight="1" x14ac:dyDescent="0.2">
      <c r="A224" s="72">
        <v>213</v>
      </c>
      <c r="B224" s="19" t="s">
        <v>425</v>
      </c>
      <c r="C224" s="19" t="s">
        <v>426</v>
      </c>
      <c r="D224" s="73">
        <v>970</v>
      </c>
    </row>
    <row r="225" spans="1:4" ht="17.25" customHeight="1" x14ac:dyDescent="0.2">
      <c r="A225" s="72">
        <v>214</v>
      </c>
      <c r="B225" s="19" t="s">
        <v>427</v>
      </c>
      <c r="C225" s="19" t="s">
        <v>428</v>
      </c>
      <c r="D225" s="73">
        <v>440</v>
      </c>
    </row>
    <row r="226" spans="1:4" ht="17.25" customHeight="1" x14ac:dyDescent="0.2">
      <c r="A226" s="72">
        <v>215</v>
      </c>
      <c r="B226" s="19" t="s">
        <v>429</v>
      </c>
      <c r="C226" s="19" t="s">
        <v>430</v>
      </c>
      <c r="D226" s="73">
        <v>680</v>
      </c>
    </row>
    <row r="227" spans="1:4" ht="18.75" customHeight="1" x14ac:dyDescent="0.2">
      <c r="A227" s="72">
        <v>216</v>
      </c>
      <c r="B227" s="41" t="s">
        <v>431</v>
      </c>
      <c r="C227" s="42"/>
      <c r="D227" s="42"/>
    </row>
    <row r="228" spans="1:4" ht="18.75" customHeight="1" x14ac:dyDescent="0.2">
      <c r="A228" s="72">
        <v>217</v>
      </c>
      <c r="B228" s="19" t="s">
        <v>432</v>
      </c>
      <c r="C228" s="19" t="s">
        <v>433</v>
      </c>
      <c r="D228" s="73">
        <v>100</v>
      </c>
    </row>
    <row r="229" spans="1:4" ht="18.75" customHeight="1" x14ac:dyDescent="0.2">
      <c r="A229" s="72">
        <v>218</v>
      </c>
      <c r="B229" s="19" t="s">
        <v>434</v>
      </c>
      <c r="C229" s="19" t="s">
        <v>435</v>
      </c>
      <c r="D229" s="73">
        <v>120</v>
      </c>
    </row>
    <row r="230" spans="1:4" ht="18.75" customHeight="1" x14ac:dyDescent="0.2">
      <c r="A230" s="72">
        <v>219</v>
      </c>
      <c r="B230" s="19" t="s">
        <v>436</v>
      </c>
      <c r="C230" s="19" t="s">
        <v>437</v>
      </c>
      <c r="D230" s="73">
        <v>140</v>
      </c>
    </row>
    <row r="231" spans="1:4" ht="32.25" customHeight="1" x14ac:dyDescent="0.2">
      <c r="A231" s="72">
        <v>220</v>
      </c>
      <c r="B231" s="19" t="s">
        <v>438</v>
      </c>
      <c r="C231" s="19" t="s">
        <v>439</v>
      </c>
      <c r="D231" s="73">
        <v>100</v>
      </c>
    </row>
    <row r="232" spans="1:4" ht="32.25" customHeight="1" x14ac:dyDescent="0.2">
      <c r="A232" s="72">
        <v>221</v>
      </c>
      <c r="B232" s="19" t="s">
        <v>440</v>
      </c>
      <c r="C232" s="19" t="s">
        <v>441</v>
      </c>
      <c r="D232" s="73">
        <v>140</v>
      </c>
    </row>
    <row r="233" spans="1:4" ht="18" customHeight="1" x14ac:dyDescent="0.2">
      <c r="A233" s="72">
        <v>222</v>
      </c>
      <c r="B233" s="19" t="s">
        <v>442</v>
      </c>
      <c r="C233" s="19" t="s">
        <v>443</v>
      </c>
      <c r="D233" s="73">
        <v>100</v>
      </c>
    </row>
    <row r="234" spans="1:4" ht="18" customHeight="1" x14ac:dyDescent="0.2">
      <c r="A234" s="72">
        <v>223</v>
      </c>
      <c r="B234" s="19" t="s">
        <v>444</v>
      </c>
      <c r="C234" s="19" t="s">
        <v>445</v>
      </c>
      <c r="D234" s="73">
        <v>140</v>
      </c>
    </row>
    <row r="235" spans="1:4" ht="18" customHeight="1" x14ac:dyDescent="0.2">
      <c r="A235" s="72">
        <v>224</v>
      </c>
      <c r="B235" s="19" t="s">
        <v>446</v>
      </c>
      <c r="C235" s="19" t="s">
        <v>447</v>
      </c>
      <c r="D235" s="73">
        <v>140</v>
      </c>
    </row>
    <row r="236" spans="1:4" ht="32.25" customHeight="1" x14ac:dyDescent="0.2">
      <c r="A236" s="72">
        <v>225</v>
      </c>
      <c r="B236" s="19" t="s">
        <v>448</v>
      </c>
      <c r="C236" s="19" t="s">
        <v>449</v>
      </c>
      <c r="D236" s="73">
        <v>140</v>
      </c>
    </row>
    <row r="237" spans="1:4" ht="32.25" customHeight="1" x14ac:dyDescent="0.2">
      <c r="A237" s="72">
        <v>226</v>
      </c>
      <c r="B237" s="19" t="s">
        <v>450</v>
      </c>
      <c r="C237" s="19" t="s">
        <v>451</v>
      </c>
      <c r="D237" s="73">
        <v>140</v>
      </c>
    </row>
    <row r="238" spans="1:4" ht="32.25" customHeight="1" x14ac:dyDescent="0.2">
      <c r="A238" s="72">
        <v>227</v>
      </c>
      <c r="B238" s="19" t="s">
        <v>452</v>
      </c>
      <c r="C238" s="19" t="s">
        <v>453</v>
      </c>
      <c r="D238" s="73">
        <v>140</v>
      </c>
    </row>
    <row r="239" spans="1:4" ht="17.25" customHeight="1" x14ac:dyDescent="0.2">
      <c r="A239" s="72">
        <v>228</v>
      </c>
      <c r="B239" s="19" t="s">
        <v>454</v>
      </c>
      <c r="C239" s="19" t="s">
        <v>455</v>
      </c>
      <c r="D239" s="73">
        <v>140</v>
      </c>
    </row>
    <row r="240" spans="1:4" ht="17.25" customHeight="1" x14ac:dyDescent="0.2">
      <c r="A240" s="72">
        <v>229</v>
      </c>
      <c r="B240" s="19" t="s">
        <v>456</v>
      </c>
      <c r="C240" s="19" t="s">
        <v>457</v>
      </c>
      <c r="D240" s="73">
        <v>120</v>
      </c>
    </row>
    <row r="241" spans="1:4" ht="32.25" customHeight="1" x14ac:dyDescent="0.2">
      <c r="A241" s="72">
        <v>230</v>
      </c>
      <c r="B241" s="19" t="s">
        <v>458</v>
      </c>
      <c r="C241" s="19" t="s">
        <v>459</v>
      </c>
      <c r="D241" s="73">
        <v>140</v>
      </c>
    </row>
    <row r="242" spans="1:4" ht="32.25" customHeight="1" x14ac:dyDescent="0.2">
      <c r="A242" s="72">
        <v>231</v>
      </c>
      <c r="B242" s="19" t="s">
        <v>460</v>
      </c>
      <c r="C242" s="19" t="s">
        <v>461</v>
      </c>
      <c r="D242" s="73">
        <v>140</v>
      </c>
    </row>
    <row r="243" spans="1:4" ht="30" customHeight="1" x14ac:dyDescent="0.2">
      <c r="A243" s="72">
        <v>232</v>
      </c>
      <c r="B243" s="19" t="s">
        <v>462</v>
      </c>
      <c r="C243" s="19" t="s">
        <v>463</v>
      </c>
      <c r="D243" s="73">
        <v>120</v>
      </c>
    </row>
    <row r="244" spans="1:4" ht="32.25" customHeight="1" x14ac:dyDescent="0.2">
      <c r="A244" s="72">
        <v>233</v>
      </c>
      <c r="B244" s="19" t="s">
        <v>464</v>
      </c>
      <c r="C244" s="19" t="s">
        <v>465</v>
      </c>
      <c r="D244" s="73">
        <v>140</v>
      </c>
    </row>
    <row r="245" spans="1:4" ht="32.25" customHeight="1" x14ac:dyDescent="0.2">
      <c r="A245" s="72">
        <v>234</v>
      </c>
      <c r="B245" s="19" t="s">
        <v>466</v>
      </c>
      <c r="C245" s="19" t="s">
        <v>467</v>
      </c>
      <c r="D245" s="73">
        <v>100</v>
      </c>
    </row>
    <row r="246" spans="1:4" ht="32.25" customHeight="1" x14ac:dyDescent="0.2">
      <c r="A246" s="72">
        <v>235</v>
      </c>
      <c r="B246" s="19" t="s">
        <v>468</v>
      </c>
      <c r="C246" s="19" t="s">
        <v>469</v>
      </c>
      <c r="D246" s="73">
        <v>100</v>
      </c>
    </row>
    <row r="247" spans="1:4" ht="18" customHeight="1" x14ac:dyDescent="0.2">
      <c r="A247" s="72">
        <v>236</v>
      </c>
      <c r="B247" s="19" t="s">
        <v>470</v>
      </c>
      <c r="C247" s="19" t="s">
        <v>471</v>
      </c>
      <c r="D247" s="73">
        <v>100</v>
      </c>
    </row>
    <row r="248" spans="1:4" ht="32.25" customHeight="1" x14ac:dyDescent="0.2">
      <c r="A248" s="72">
        <v>237</v>
      </c>
      <c r="B248" s="19" t="s">
        <v>472</v>
      </c>
      <c r="C248" s="19" t="s">
        <v>473</v>
      </c>
      <c r="D248" s="73">
        <v>140</v>
      </c>
    </row>
    <row r="249" spans="1:4" ht="32.25" customHeight="1" x14ac:dyDescent="0.2">
      <c r="A249" s="72">
        <v>238</v>
      </c>
      <c r="B249" s="19" t="s">
        <v>474</v>
      </c>
      <c r="C249" s="19" t="s">
        <v>475</v>
      </c>
      <c r="D249" s="73">
        <v>140</v>
      </c>
    </row>
    <row r="250" spans="1:4" ht="18" customHeight="1" x14ac:dyDescent="0.2">
      <c r="A250" s="72">
        <v>239</v>
      </c>
      <c r="B250" s="19" t="s">
        <v>476</v>
      </c>
      <c r="C250" s="19" t="s">
        <v>477</v>
      </c>
      <c r="D250" s="73">
        <v>100</v>
      </c>
    </row>
    <row r="251" spans="1:4" ht="18" customHeight="1" x14ac:dyDescent="0.2">
      <c r="A251" s="72">
        <v>240</v>
      </c>
      <c r="B251" s="19" t="s">
        <v>478</v>
      </c>
      <c r="C251" s="19" t="s">
        <v>479</v>
      </c>
      <c r="D251" s="73">
        <v>100</v>
      </c>
    </row>
    <row r="252" spans="1:4" ht="18" customHeight="1" x14ac:dyDescent="0.2">
      <c r="A252" s="72">
        <v>241</v>
      </c>
      <c r="B252" s="19" t="s">
        <v>480</v>
      </c>
      <c r="C252" s="19" t="s">
        <v>481</v>
      </c>
      <c r="D252" s="73">
        <v>140</v>
      </c>
    </row>
    <row r="253" spans="1:4" ht="18" customHeight="1" x14ac:dyDescent="0.2">
      <c r="A253" s="72">
        <v>242</v>
      </c>
      <c r="B253" s="19" t="s">
        <v>482</v>
      </c>
      <c r="C253" s="19" t="s">
        <v>483</v>
      </c>
      <c r="D253" s="73">
        <v>100</v>
      </c>
    </row>
    <row r="254" spans="1:4" ht="32.25" customHeight="1" x14ac:dyDescent="0.2">
      <c r="A254" s="72">
        <v>243</v>
      </c>
      <c r="B254" s="19" t="s">
        <v>484</v>
      </c>
      <c r="C254" s="19" t="s">
        <v>485</v>
      </c>
      <c r="D254" s="73">
        <v>100</v>
      </c>
    </row>
    <row r="255" spans="1:4" ht="17.25" customHeight="1" x14ac:dyDescent="0.2">
      <c r="A255" s="72">
        <v>244</v>
      </c>
      <c r="B255" s="19" t="s">
        <v>486</v>
      </c>
      <c r="C255" s="19" t="s">
        <v>487</v>
      </c>
      <c r="D255" s="73">
        <v>100</v>
      </c>
    </row>
    <row r="256" spans="1:4" ht="17.25" customHeight="1" x14ac:dyDescent="0.2">
      <c r="A256" s="72">
        <v>245</v>
      </c>
      <c r="B256" s="19" t="s">
        <v>488</v>
      </c>
      <c r="C256" s="19" t="s">
        <v>489</v>
      </c>
      <c r="D256" s="73">
        <v>150</v>
      </c>
    </row>
    <row r="257" spans="1:4" ht="17.25" customHeight="1" x14ac:dyDescent="0.2">
      <c r="A257" s="72">
        <v>246</v>
      </c>
      <c r="B257" s="19" t="s">
        <v>490</v>
      </c>
      <c r="C257" s="19" t="s">
        <v>491</v>
      </c>
      <c r="D257" s="73">
        <v>120</v>
      </c>
    </row>
    <row r="258" spans="1:4" ht="32.25" customHeight="1" x14ac:dyDescent="0.2">
      <c r="A258" s="72">
        <v>247</v>
      </c>
      <c r="B258" s="19" t="s">
        <v>492</v>
      </c>
      <c r="C258" s="19" t="s">
        <v>493</v>
      </c>
      <c r="D258" s="73">
        <v>180</v>
      </c>
    </row>
    <row r="259" spans="1:4" ht="32.25" customHeight="1" x14ac:dyDescent="0.2">
      <c r="A259" s="72">
        <v>248</v>
      </c>
      <c r="B259" s="19" t="s">
        <v>494</v>
      </c>
      <c r="C259" s="19" t="s">
        <v>495</v>
      </c>
      <c r="D259" s="73">
        <v>200</v>
      </c>
    </row>
    <row r="260" spans="1:4" ht="32.25" customHeight="1" x14ac:dyDescent="0.2">
      <c r="A260" s="72">
        <v>249</v>
      </c>
      <c r="B260" s="19" t="s">
        <v>496</v>
      </c>
      <c r="C260" s="19" t="s">
        <v>497</v>
      </c>
      <c r="D260" s="73">
        <v>220</v>
      </c>
    </row>
    <row r="261" spans="1:4" ht="32.25" customHeight="1" x14ac:dyDescent="0.2">
      <c r="A261" s="72">
        <v>250</v>
      </c>
      <c r="B261" s="19" t="s">
        <v>498</v>
      </c>
      <c r="C261" s="19" t="s">
        <v>499</v>
      </c>
      <c r="D261" s="73">
        <v>240</v>
      </c>
    </row>
    <row r="262" spans="1:4" ht="32.25" customHeight="1" x14ac:dyDescent="0.2">
      <c r="A262" s="72">
        <v>251</v>
      </c>
      <c r="B262" s="19" t="s">
        <v>500</v>
      </c>
      <c r="C262" s="19" t="s">
        <v>501</v>
      </c>
      <c r="D262" s="73">
        <v>200</v>
      </c>
    </row>
    <row r="263" spans="1:4" ht="32.25" customHeight="1" x14ac:dyDescent="0.2">
      <c r="A263" s="72">
        <v>252</v>
      </c>
      <c r="B263" s="19" t="s">
        <v>502</v>
      </c>
      <c r="C263" s="19" t="s">
        <v>503</v>
      </c>
      <c r="D263" s="73">
        <v>200</v>
      </c>
    </row>
    <row r="264" spans="1:4" ht="32.25" customHeight="1" x14ac:dyDescent="0.2">
      <c r="A264" s="72">
        <v>253</v>
      </c>
      <c r="B264" s="19" t="s">
        <v>504</v>
      </c>
      <c r="C264" s="19" t="s">
        <v>505</v>
      </c>
      <c r="D264" s="73">
        <v>180</v>
      </c>
    </row>
    <row r="265" spans="1:4" ht="32.25" customHeight="1" x14ac:dyDescent="0.2">
      <c r="A265" s="72">
        <v>254</v>
      </c>
      <c r="B265" s="19" t="s">
        <v>506</v>
      </c>
      <c r="C265" s="19" t="s">
        <v>507</v>
      </c>
      <c r="D265" s="73">
        <v>180</v>
      </c>
    </row>
    <row r="266" spans="1:4" ht="32.25" customHeight="1" x14ac:dyDescent="0.2">
      <c r="A266" s="72">
        <v>255</v>
      </c>
      <c r="B266" s="19" t="s">
        <v>508</v>
      </c>
      <c r="C266" s="19" t="s">
        <v>509</v>
      </c>
      <c r="D266" s="73">
        <v>180</v>
      </c>
    </row>
    <row r="267" spans="1:4" ht="32.25" customHeight="1" x14ac:dyDescent="0.2">
      <c r="A267" s="72">
        <v>256</v>
      </c>
      <c r="B267" s="19" t="s">
        <v>510</v>
      </c>
      <c r="C267" s="19" t="s">
        <v>511</v>
      </c>
      <c r="D267" s="73">
        <v>180</v>
      </c>
    </row>
    <row r="268" spans="1:4" ht="32.25" customHeight="1" x14ac:dyDescent="0.2">
      <c r="A268" s="72">
        <v>257</v>
      </c>
      <c r="B268" s="19" t="s">
        <v>512</v>
      </c>
      <c r="C268" s="19" t="s">
        <v>513</v>
      </c>
      <c r="D268" s="73">
        <v>190</v>
      </c>
    </row>
    <row r="269" spans="1:4" ht="18" customHeight="1" x14ac:dyDescent="0.2">
      <c r="A269" s="72">
        <v>258</v>
      </c>
      <c r="B269" s="19" t="s">
        <v>514</v>
      </c>
      <c r="C269" s="19" t="s">
        <v>515</v>
      </c>
      <c r="D269" s="73">
        <v>180</v>
      </c>
    </row>
    <row r="270" spans="1:4" ht="18" customHeight="1" x14ac:dyDescent="0.2">
      <c r="A270" s="72">
        <v>259</v>
      </c>
      <c r="B270" s="19" t="s">
        <v>516</v>
      </c>
      <c r="C270" s="19" t="s">
        <v>517</v>
      </c>
      <c r="D270" s="73">
        <v>200</v>
      </c>
    </row>
    <row r="271" spans="1:4" ht="18" customHeight="1" x14ac:dyDescent="0.2">
      <c r="A271" s="72">
        <v>260</v>
      </c>
      <c r="B271" s="19" t="s">
        <v>518</v>
      </c>
      <c r="C271" s="19" t="s">
        <v>519</v>
      </c>
      <c r="D271" s="73">
        <v>120</v>
      </c>
    </row>
    <row r="272" spans="1:4" ht="18" customHeight="1" x14ac:dyDescent="0.2">
      <c r="A272" s="72">
        <v>261</v>
      </c>
      <c r="B272" s="19" t="s">
        <v>520</v>
      </c>
      <c r="C272" s="19" t="s">
        <v>521</v>
      </c>
      <c r="D272" s="73">
        <v>120</v>
      </c>
    </row>
    <row r="273" spans="1:4" ht="18" customHeight="1" x14ac:dyDescent="0.2">
      <c r="A273" s="72">
        <v>262</v>
      </c>
      <c r="B273" s="19" t="s">
        <v>522</v>
      </c>
      <c r="C273" s="19" t="s">
        <v>523</v>
      </c>
      <c r="D273" s="73">
        <v>50</v>
      </c>
    </row>
    <row r="274" spans="1:4" ht="32.25" customHeight="1" x14ac:dyDescent="0.2">
      <c r="A274" s="72">
        <v>263</v>
      </c>
      <c r="B274" s="19" t="s">
        <v>524</v>
      </c>
      <c r="C274" s="19" t="s">
        <v>525</v>
      </c>
      <c r="D274" s="73">
        <v>140</v>
      </c>
    </row>
    <row r="275" spans="1:4" ht="32.25" customHeight="1" x14ac:dyDescent="0.2">
      <c r="A275" s="72">
        <v>264</v>
      </c>
      <c r="B275" s="19" t="s">
        <v>526</v>
      </c>
      <c r="C275" s="19" t="s">
        <v>527</v>
      </c>
      <c r="D275" s="73">
        <v>140</v>
      </c>
    </row>
    <row r="276" spans="1:4" ht="32.25" customHeight="1" x14ac:dyDescent="0.2">
      <c r="A276" s="72">
        <v>265</v>
      </c>
      <c r="B276" s="19" t="s">
        <v>528</v>
      </c>
      <c r="C276" s="19" t="s">
        <v>529</v>
      </c>
      <c r="D276" s="73">
        <v>140</v>
      </c>
    </row>
    <row r="277" spans="1:4" ht="17.25" customHeight="1" x14ac:dyDescent="0.2">
      <c r="A277" s="72">
        <v>266</v>
      </c>
      <c r="B277" s="19" t="s">
        <v>530</v>
      </c>
      <c r="C277" s="19" t="s">
        <v>531</v>
      </c>
      <c r="D277" s="73">
        <v>50</v>
      </c>
    </row>
    <row r="278" spans="1:4" ht="32.25" customHeight="1" x14ac:dyDescent="0.2">
      <c r="A278" s="72">
        <v>267</v>
      </c>
      <c r="B278" s="19" t="s">
        <v>532</v>
      </c>
      <c r="C278" s="19" t="s">
        <v>533</v>
      </c>
      <c r="D278" s="73">
        <v>140</v>
      </c>
    </row>
    <row r="279" spans="1:4" ht="18.75" customHeight="1" x14ac:dyDescent="0.2">
      <c r="A279" s="72">
        <v>268</v>
      </c>
      <c r="B279" s="41" t="s">
        <v>534</v>
      </c>
      <c r="C279" s="42"/>
      <c r="D279" s="42"/>
    </row>
    <row r="280" spans="1:4" ht="32.25" customHeight="1" x14ac:dyDescent="0.2">
      <c r="A280" s="72">
        <v>269</v>
      </c>
      <c r="B280" s="19" t="s">
        <v>535</v>
      </c>
      <c r="C280" s="19" t="s">
        <v>536</v>
      </c>
      <c r="D280" s="73">
        <v>190</v>
      </c>
    </row>
    <row r="281" spans="1:4" ht="18" customHeight="1" x14ac:dyDescent="0.2">
      <c r="A281" s="72">
        <v>270</v>
      </c>
      <c r="B281" s="19" t="s">
        <v>537</v>
      </c>
      <c r="C281" s="19" t="s">
        <v>538</v>
      </c>
      <c r="D281" s="73">
        <v>150</v>
      </c>
    </row>
    <row r="282" spans="1:4" ht="32.25" customHeight="1" x14ac:dyDescent="0.2">
      <c r="A282" s="72">
        <v>271</v>
      </c>
      <c r="B282" s="19" t="s">
        <v>539</v>
      </c>
      <c r="C282" s="19" t="s">
        <v>540</v>
      </c>
      <c r="D282" s="73">
        <v>200</v>
      </c>
    </row>
    <row r="283" spans="1:4" ht="32.25" customHeight="1" x14ac:dyDescent="0.2">
      <c r="A283" s="72">
        <v>272</v>
      </c>
      <c r="B283" s="19" t="s">
        <v>541</v>
      </c>
      <c r="C283" s="19" t="s">
        <v>542</v>
      </c>
      <c r="D283" s="73">
        <v>200</v>
      </c>
    </row>
    <row r="284" spans="1:4" ht="32.25" customHeight="1" x14ac:dyDescent="0.2">
      <c r="A284" s="72">
        <v>273</v>
      </c>
      <c r="B284" s="19" t="s">
        <v>543</v>
      </c>
      <c r="C284" s="19" t="s">
        <v>544</v>
      </c>
      <c r="D284" s="73">
        <v>200</v>
      </c>
    </row>
    <row r="285" spans="1:4" ht="32.25" customHeight="1" x14ac:dyDescent="0.2">
      <c r="A285" s="72">
        <v>274</v>
      </c>
      <c r="B285" s="19" t="s">
        <v>545</v>
      </c>
      <c r="C285" s="19" t="s">
        <v>546</v>
      </c>
      <c r="D285" s="73">
        <v>200</v>
      </c>
    </row>
    <row r="286" spans="1:4" ht="32.25" customHeight="1" x14ac:dyDescent="0.2">
      <c r="A286" s="72">
        <v>275</v>
      </c>
      <c r="B286" s="19" t="s">
        <v>547</v>
      </c>
      <c r="C286" s="19" t="s">
        <v>548</v>
      </c>
      <c r="D286" s="73">
        <v>200</v>
      </c>
    </row>
    <row r="287" spans="1:4" ht="32.25" customHeight="1" x14ac:dyDescent="0.2">
      <c r="A287" s="72">
        <v>276</v>
      </c>
      <c r="B287" s="19" t="s">
        <v>549</v>
      </c>
      <c r="C287" s="19" t="s">
        <v>550</v>
      </c>
      <c r="D287" s="73">
        <v>200</v>
      </c>
    </row>
    <row r="288" spans="1:4" ht="32.25" customHeight="1" x14ac:dyDescent="0.2">
      <c r="A288" s="72">
        <v>277</v>
      </c>
      <c r="B288" s="19" t="s">
        <v>551</v>
      </c>
      <c r="C288" s="19" t="s">
        <v>552</v>
      </c>
      <c r="D288" s="73">
        <v>200</v>
      </c>
    </row>
    <row r="289" spans="1:4" ht="32.25" customHeight="1" x14ac:dyDescent="0.2">
      <c r="A289" s="72">
        <v>278</v>
      </c>
      <c r="B289" s="19" t="s">
        <v>553</v>
      </c>
      <c r="C289" s="19" t="s">
        <v>554</v>
      </c>
      <c r="D289" s="73">
        <v>200</v>
      </c>
    </row>
    <row r="290" spans="1:4" ht="18.75" customHeight="1" x14ac:dyDescent="0.2">
      <c r="A290" s="72">
        <v>279</v>
      </c>
      <c r="B290" s="41" t="s">
        <v>555</v>
      </c>
      <c r="C290" s="42"/>
      <c r="D290" s="42"/>
    </row>
    <row r="291" spans="1:4" ht="16.5" customHeight="1" x14ac:dyDescent="0.2">
      <c r="A291" s="72">
        <v>280</v>
      </c>
      <c r="B291" s="19" t="s">
        <v>556</v>
      </c>
      <c r="C291" s="19" t="s">
        <v>557</v>
      </c>
      <c r="D291" s="73">
        <v>250</v>
      </c>
    </row>
    <row r="292" spans="1:4" ht="16.5" customHeight="1" x14ac:dyDescent="0.2">
      <c r="A292" s="72">
        <v>281</v>
      </c>
      <c r="B292" s="19" t="s">
        <v>558</v>
      </c>
      <c r="C292" s="19" t="s">
        <v>559</v>
      </c>
      <c r="D292" s="73">
        <v>310</v>
      </c>
    </row>
    <row r="293" spans="1:4" ht="16.5" customHeight="1" x14ac:dyDescent="0.2">
      <c r="A293" s="72">
        <v>282</v>
      </c>
      <c r="B293" s="19" t="s">
        <v>560</v>
      </c>
      <c r="C293" s="19" t="s">
        <v>561</v>
      </c>
      <c r="D293" s="73">
        <v>200</v>
      </c>
    </row>
    <row r="294" spans="1:4" ht="16.5" customHeight="1" x14ac:dyDescent="0.2">
      <c r="A294" s="72">
        <v>283</v>
      </c>
      <c r="B294" s="19" t="s">
        <v>562</v>
      </c>
      <c r="C294" s="19" t="s">
        <v>563</v>
      </c>
      <c r="D294" s="73">
        <v>500</v>
      </c>
    </row>
    <row r="295" spans="1:4" ht="16.5" customHeight="1" x14ac:dyDescent="0.2">
      <c r="A295" s="72">
        <v>284</v>
      </c>
      <c r="B295" s="19" t="s">
        <v>564</v>
      </c>
      <c r="C295" s="19" t="s">
        <v>565</v>
      </c>
      <c r="D295" s="73">
        <v>430</v>
      </c>
    </row>
    <row r="296" spans="1:4" ht="16.5" customHeight="1" x14ac:dyDescent="0.2">
      <c r="A296" s="72">
        <v>285</v>
      </c>
      <c r="B296" s="19" t="s">
        <v>566</v>
      </c>
      <c r="C296" s="19" t="s">
        <v>567</v>
      </c>
      <c r="D296" s="73">
        <v>460</v>
      </c>
    </row>
    <row r="297" spans="1:4" ht="16.5" customHeight="1" x14ac:dyDescent="0.2">
      <c r="A297" s="72">
        <v>286</v>
      </c>
      <c r="B297" s="19" t="s">
        <v>568</v>
      </c>
      <c r="C297" s="19" t="s">
        <v>569</v>
      </c>
      <c r="D297" s="73">
        <v>480</v>
      </c>
    </row>
    <row r="298" spans="1:4" ht="16.5" customHeight="1" x14ac:dyDescent="0.2">
      <c r="A298" s="72">
        <v>287</v>
      </c>
      <c r="B298" s="19" t="s">
        <v>570</v>
      </c>
      <c r="C298" s="19" t="s">
        <v>571</v>
      </c>
      <c r="D298" s="73">
        <v>250</v>
      </c>
    </row>
    <row r="299" spans="1:4" ht="16.5" customHeight="1" x14ac:dyDescent="0.2">
      <c r="A299" s="72">
        <v>288</v>
      </c>
      <c r="B299" s="19" t="s">
        <v>572</v>
      </c>
      <c r="C299" s="19" t="s">
        <v>573</v>
      </c>
      <c r="D299" s="73">
        <v>310</v>
      </c>
    </row>
    <row r="300" spans="1:4" ht="32.25" customHeight="1" x14ac:dyDescent="0.2">
      <c r="A300" s="72">
        <v>289</v>
      </c>
      <c r="B300" s="19" t="s">
        <v>574</v>
      </c>
      <c r="C300" s="19" t="s">
        <v>575</v>
      </c>
      <c r="D300" s="73">
        <v>280</v>
      </c>
    </row>
    <row r="301" spans="1:4" ht="32.25" customHeight="1" x14ac:dyDescent="0.2">
      <c r="A301" s="72">
        <v>290</v>
      </c>
      <c r="B301" s="19" t="s">
        <v>576</v>
      </c>
      <c r="C301" s="19" t="s">
        <v>577</v>
      </c>
      <c r="D301" s="73">
        <v>280</v>
      </c>
    </row>
    <row r="302" spans="1:4" ht="18" customHeight="1" x14ac:dyDescent="0.2">
      <c r="A302" s="72">
        <v>291</v>
      </c>
      <c r="B302" s="19" t="s">
        <v>578</v>
      </c>
      <c r="C302" s="19" t="s">
        <v>579</v>
      </c>
      <c r="D302" s="73">
        <v>280</v>
      </c>
    </row>
    <row r="303" spans="1:4" ht="32.25" customHeight="1" x14ac:dyDescent="0.2">
      <c r="A303" s="72">
        <v>292</v>
      </c>
      <c r="B303" s="19" t="s">
        <v>580</v>
      </c>
      <c r="C303" s="19" t="s">
        <v>581</v>
      </c>
      <c r="D303" s="73">
        <v>280</v>
      </c>
    </row>
    <row r="304" spans="1:4" ht="16.5" customHeight="1" x14ac:dyDescent="0.2">
      <c r="A304" s="72">
        <v>293</v>
      </c>
      <c r="B304" s="19" t="s">
        <v>582</v>
      </c>
      <c r="C304" s="19" t="s">
        <v>583</v>
      </c>
      <c r="D304" s="73">
        <v>350</v>
      </c>
    </row>
    <row r="305" spans="1:4" ht="18.75" customHeight="1" x14ac:dyDescent="0.2">
      <c r="A305" s="72">
        <v>294</v>
      </c>
      <c r="B305" s="41" t="s">
        <v>584</v>
      </c>
      <c r="C305" s="42"/>
      <c r="D305" s="42"/>
    </row>
    <row r="306" spans="1:4" ht="17.25" customHeight="1" x14ac:dyDescent="0.2">
      <c r="A306" s="72">
        <v>295</v>
      </c>
      <c r="B306" s="19" t="s">
        <v>585</v>
      </c>
      <c r="C306" s="19" t="s">
        <v>586</v>
      </c>
      <c r="D306" s="73">
        <v>920</v>
      </c>
    </row>
    <row r="307" spans="1:4" ht="17.25" customHeight="1" x14ac:dyDescent="0.2">
      <c r="A307" s="72">
        <v>296</v>
      </c>
      <c r="B307" s="19" t="s">
        <v>587</v>
      </c>
      <c r="C307" s="19" t="s">
        <v>588</v>
      </c>
      <c r="D307" s="73">
        <v>230</v>
      </c>
    </row>
    <row r="308" spans="1:4" ht="17.25" customHeight="1" x14ac:dyDescent="0.2">
      <c r="A308" s="72">
        <v>297</v>
      </c>
      <c r="B308" s="19" t="s">
        <v>589</v>
      </c>
      <c r="C308" s="19" t="s">
        <v>590</v>
      </c>
      <c r="D308" s="73">
        <v>210</v>
      </c>
    </row>
    <row r="309" spans="1:4" ht="33.75" customHeight="1" x14ac:dyDescent="0.2">
      <c r="A309" s="72">
        <v>298</v>
      </c>
      <c r="B309" s="19" t="s">
        <v>591</v>
      </c>
      <c r="C309" s="19" t="s">
        <v>592</v>
      </c>
      <c r="D309" s="73">
        <v>300</v>
      </c>
    </row>
    <row r="310" spans="1:4" ht="16.5" customHeight="1" x14ac:dyDescent="0.2">
      <c r="A310" s="72">
        <v>299</v>
      </c>
      <c r="B310" s="19" t="s">
        <v>593</v>
      </c>
      <c r="C310" s="19" t="s">
        <v>594</v>
      </c>
      <c r="D310" s="73">
        <v>440</v>
      </c>
    </row>
    <row r="311" spans="1:4" ht="16.5" customHeight="1" x14ac:dyDescent="0.2">
      <c r="A311" s="72">
        <v>300</v>
      </c>
      <c r="B311" s="19" t="s">
        <v>595</v>
      </c>
      <c r="C311" s="19" t="s">
        <v>596</v>
      </c>
      <c r="D311" s="73">
        <v>220</v>
      </c>
    </row>
    <row r="312" spans="1:4" ht="16.5" customHeight="1" x14ac:dyDescent="0.2">
      <c r="A312" s="72">
        <v>301</v>
      </c>
      <c r="B312" s="19" t="s">
        <v>597</v>
      </c>
      <c r="C312" s="19" t="s">
        <v>598</v>
      </c>
      <c r="D312" s="73">
        <v>280</v>
      </c>
    </row>
    <row r="313" spans="1:4" ht="32.25" customHeight="1" x14ac:dyDescent="0.2">
      <c r="A313" s="72">
        <v>302</v>
      </c>
      <c r="B313" s="19" t="s">
        <v>599</v>
      </c>
      <c r="C313" s="19" t="s">
        <v>600</v>
      </c>
      <c r="D313" s="73">
        <v>190</v>
      </c>
    </row>
    <row r="314" spans="1:4" ht="32.25" customHeight="1" x14ac:dyDescent="0.2">
      <c r="A314" s="72">
        <v>303</v>
      </c>
      <c r="B314" s="19" t="s">
        <v>601</v>
      </c>
      <c r="C314" s="19" t="s">
        <v>602</v>
      </c>
      <c r="D314" s="73">
        <v>190</v>
      </c>
    </row>
    <row r="315" spans="1:4" ht="32.25" customHeight="1" x14ac:dyDescent="0.2">
      <c r="A315" s="72">
        <v>304</v>
      </c>
      <c r="B315" s="19" t="s">
        <v>603</v>
      </c>
      <c r="C315" s="19" t="s">
        <v>604</v>
      </c>
      <c r="D315" s="73">
        <v>190</v>
      </c>
    </row>
    <row r="316" spans="1:4" ht="17.25" customHeight="1" x14ac:dyDescent="0.2">
      <c r="A316" s="72">
        <v>305</v>
      </c>
      <c r="B316" s="19" t="s">
        <v>605</v>
      </c>
      <c r="C316" s="19" t="s">
        <v>606</v>
      </c>
      <c r="D316" s="73">
        <v>190</v>
      </c>
    </row>
    <row r="317" spans="1:4" ht="17.25" customHeight="1" x14ac:dyDescent="0.2">
      <c r="A317" s="72">
        <v>306</v>
      </c>
      <c r="B317" s="19" t="s">
        <v>607</v>
      </c>
      <c r="C317" s="19" t="s">
        <v>608</v>
      </c>
      <c r="D317" s="73">
        <v>250</v>
      </c>
    </row>
    <row r="318" spans="1:4" ht="17.25" customHeight="1" x14ac:dyDescent="0.2">
      <c r="A318" s="72">
        <v>307</v>
      </c>
      <c r="B318" s="19" t="s">
        <v>609</v>
      </c>
      <c r="C318" s="19" t="s">
        <v>610</v>
      </c>
      <c r="D318" s="73">
        <v>560</v>
      </c>
    </row>
    <row r="319" spans="1:4" ht="32.25" customHeight="1" x14ac:dyDescent="0.2">
      <c r="A319" s="72">
        <v>308</v>
      </c>
      <c r="B319" s="19" t="s">
        <v>611</v>
      </c>
      <c r="C319" s="19" t="s">
        <v>612</v>
      </c>
      <c r="D319" s="73">
        <v>320</v>
      </c>
    </row>
    <row r="320" spans="1:4" ht="32.25" customHeight="1" x14ac:dyDescent="0.2">
      <c r="A320" s="72">
        <v>309</v>
      </c>
      <c r="B320" s="19" t="s">
        <v>613</v>
      </c>
      <c r="C320" s="19" t="s">
        <v>614</v>
      </c>
      <c r="D320" s="73">
        <v>190</v>
      </c>
    </row>
    <row r="321" spans="1:4" ht="32.25" customHeight="1" x14ac:dyDescent="0.2">
      <c r="A321" s="72">
        <v>310</v>
      </c>
      <c r="B321" s="19" t="s">
        <v>615</v>
      </c>
      <c r="C321" s="19" t="s">
        <v>616</v>
      </c>
      <c r="D321" s="73">
        <v>190</v>
      </c>
    </row>
    <row r="322" spans="1:4" ht="32.25" customHeight="1" x14ac:dyDescent="0.2">
      <c r="A322" s="72">
        <v>311</v>
      </c>
      <c r="B322" s="19" t="s">
        <v>617</v>
      </c>
      <c r="C322" s="19" t="s">
        <v>618</v>
      </c>
      <c r="D322" s="73">
        <v>190</v>
      </c>
    </row>
    <row r="323" spans="1:4" ht="16.5" customHeight="1" x14ac:dyDescent="0.2">
      <c r="A323" s="72">
        <v>312</v>
      </c>
      <c r="B323" s="19" t="s">
        <v>619</v>
      </c>
      <c r="C323" s="19" t="s">
        <v>620</v>
      </c>
      <c r="D323" s="73">
        <v>190</v>
      </c>
    </row>
    <row r="324" spans="1:4" ht="16.5" customHeight="1" x14ac:dyDescent="0.2">
      <c r="A324" s="72">
        <v>313</v>
      </c>
      <c r="B324" s="19" t="s">
        <v>621</v>
      </c>
      <c r="C324" s="19" t="s">
        <v>622</v>
      </c>
      <c r="D324" s="73">
        <v>250</v>
      </c>
    </row>
    <row r="325" spans="1:4" ht="16.5" customHeight="1" x14ac:dyDescent="0.2">
      <c r="A325" s="72">
        <v>314</v>
      </c>
      <c r="B325" s="19" t="s">
        <v>623</v>
      </c>
      <c r="C325" s="19" t="s">
        <v>624</v>
      </c>
      <c r="D325" s="73">
        <v>470</v>
      </c>
    </row>
    <row r="326" spans="1:4" ht="16.5" customHeight="1" x14ac:dyDescent="0.2">
      <c r="A326" s="72">
        <v>315</v>
      </c>
      <c r="B326" s="19" t="s">
        <v>625</v>
      </c>
      <c r="C326" s="19" t="s">
        <v>626</v>
      </c>
      <c r="D326" s="73">
        <v>450</v>
      </c>
    </row>
    <row r="327" spans="1:4" ht="16.5" customHeight="1" x14ac:dyDescent="0.2">
      <c r="A327" s="72">
        <v>316</v>
      </c>
      <c r="B327" s="19" t="s">
        <v>627</v>
      </c>
      <c r="C327" s="19" t="s">
        <v>628</v>
      </c>
      <c r="D327" s="73">
        <v>300</v>
      </c>
    </row>
    <row r="328" spans="1:4" ht="16.5" customHeight="1" x14ac:dyDescent="0.2">
      <c r="A328" s="72">
        <v>317</v>
      </c>
      <c r="B328" s="19" t="s">
        <v>629</v>
      </c>
      <c r="C328" s="19" t="s">
        <v>630</v>
      </c>
      <c r="D328" s="73">
        <v>250</v>
      </c>
    </row>
    <row r="329" spans="1:4" ht="16.5" customHeight="1" x14ac:dyDescent="0.2">
      <c r="A329" s="72">
        <v>318</v>
      </c>
      <c r="B329" s="19" t="s">
        <v>631</v>
      </c>
      <c r="C329" s="19" t="s">
        <v>632</v>
      </c>
      <c r="D329" s="73">
        <v>470</v>
      </c>
    </row>
    <row r="330" spans="1:4" ht="32.25" customHeight="1" x14ac:dyDescent="0.2">
      <c r="A330" s="72">
        <v>319</v>
      </c>
      <c r="B330" s="19" t="s">
        <v>633</v>
      </c>
      <c r="C330" s="19" t="s">
        <v>634</v>
      </c>
      <c r="D330" s="73">
        <v>300</v>
      </c>
    </row>
    <row r="331" spans="1:4" ht="32.25" customHeight="1" x14ac:dyDescent="0.2">
      <c r="A331" s="72">
        <v>320</v>
      </c>
      <c r="B331" s="19" t="s">
        <v>635</v>
      </c>
      <c r="C331" s="19" t="s">
        <v>636</v>
      </c>
      <c r="D331" s="73">
        <v>210</v>
      </c>
    </row>
    <row r="332" spans="1:4" ht="18" customHeight="1" x14ac:dyDescent="0.2">
      <c r="A332" s="72">
        <v>321</v>
      </c>
      <c r="B332" s="19" t="s">
        <v>637</v>
      </c>
      <c r="C332" s="19" t="s">
        <v>638</v>
      </c>
      <c r="D332" s="73">
        <v>300</v>
      </c>
    </row>
    <row r="333" spans="1:4" ht="32.25" customHeight="1" x14ac:dyDescent="0.2">
      <c r="A333" s="72">
        <v>322</v>
      </c>
      <c r="B333" s="19" t="s">
        <v>639</v>
      </c>
      <c r="C333" s="19" t="s">
        <v>640</v>
      </c>
      <c r="D333" s="73">
        <v>390</v>
      </c>
    </row>
    <row r="334" spans="1:4" ht="46.5" customHeight="1" x14ac:dyDescent="0.2">
      <c r="A334" s="72">
        <v>323</v>
      </c>
      <c r="B334" s="19" t="s">
        <v>641</v>
      </c>
      <c r="C334" s="19" t="s">
        <v>642</v>
      </c>
      <c r="D334" s="73">
        <v>390</v>
      </c>
    </row>
    <row r="335" spans="1:4" ht="18" customHeight="1" x14ac:dyDescent="0.2">
      <c r="A335" s="72">
        <v>324</v>
      </c>
      <c r="B335" s="19" t="s">
        <v>643</v>
      </c>
      <c r="C335" s="19" t="s">
        <v>644</v>
      </c>
      <c r="D335" s="73">
        <v>560</v>
      </c>
    </row>
    <row r="336" spans="1:4" ht="45.75" customHeight="1" x14ac:dyDescent="0.2">
      <c r="A336" s="72">
        <v>325</v>
      </c>
      <c r="B336" s="19" t="s">
        <v>645</v>
      </c>
      <c r="C336" s="19" t="s">
        <v>646</v>
      </c>
      <c r="D336" s="73">
        <v>450</v>
      </c>
    </row>
    <row r="337" spans="1:4" ht="17.25" customHeight="1" x14ac:dyDescent="0.2">
      <c r="A337" s="72">
        <v>326</v>
      </c>
      <c r="B337" s="19" t="s">
        <v>647</v>
      </c>
      <c r="C337" s="19" t="s">
        <v>648</v>
      </c>
      <c r="D337" s="73">
        <v>250</v>
      </c>
    </row>
    <row r="338" spans="1:4" ht="46.5" customHeight="1" x14ac:dyDescent="0.2">
      <c r="A338" s="72">
        <v>327</v>
      </c>
      <c r="B338" s="19" t="s">
        <v>649</v>
      </c>
      <c r="C338" s="19" t="s">
        <v>650</v>
      </c>
      <c r="D338" s="73">
        <v>380</v>
      </c>
    </row>
    <row r="339" spans="1:4" ht="18.75" customHeight="1" x14ac:dyDescent="0.2">
      <c r="A339" s="72">
        <v>328</v>
      </c>
      <c r="B339" s="41" t="s">
        <v>651</v>
      </c>
      <c r="C339" s="42"/>
      <c r="D339" s="42"/>
    </row>
    <row r="340" spans="1:4" ht="17.25" customHeight="1" x14ac:dyDescent="0.2">
      <c r="A340" s="72">
        <v>329</v>
      </c>
      <c r="B340" s="19" t="s">
        <v>652</v>
      </c>
      <c r="C340" s="19" t="s">
        <v>653</v>
      </c>
      <c r="D340" s="73">
        <v>210</v>
      </c>
    </row>
    <row r="341" spans="1:4" ht="17.25" customHeight="1" x14ac:dyDescent="0.2">
      <c r="A341" s="72">
        <v>330</v>
      </c>
      <c r="B341" s="19" t="s">
        <v>654</v>
      </c>
      <c r="C341" s="19" t="s">
        <v>655</v>
      </c>
      <c r="D341" s="73">
        <v>210</v>
      </c>
    </row>
    <row r="342" spans="1:4" ht="17.25" customHeight="1" x14ac:dyDescent="0.2">
      <c r="A342" s="72">
        <v>331</v>
      </c>
      <c r="B342" s="19" t="s">
        <v>656</v>
      </c>
      <c r="C342" s="19" t="s">
        <v>657</v>
      </c>
      <c r="D342" s="73">
        <v>210</v>
      </c>
    </row>
    <row r="343" spans="1:4" ht="17.25" customHeight="1" x14ac:dyDescent="0.2">
      <c r="A343" s="72">
        <v>332</v>
      </c>
      <c r="B343" s="19" t="s">
        <v>658</v>
      </c>
      <c r="C343" s="19" t="s">
        <v>659</v>
      </c>
      <c r="D343" s="73">
        <v>210</v>
      </c>
    </row>
    <row r="344" spans="1:4" ht="17.25" customHeight="1" x14ac:dyDescent="0.2">
      <c r="A344" s="72">
        <v>333</v>
      </c>
      <c r="B344" s="19" t="s">
        <v>660</v>
      </c>
      <c r="C344" s="19" t="s">
        <v>661</v>
      </c>
      <c r="D344" s="73">
        <v>210</v>
      </c>
    </row>
    <row r="345" spans="1:4" ht="17.25" customHeight="1" x14ac:dyDescent="0.2">
      <c r="A345" s="72">
        <v>334</v>
      </c>
      <c r="B345" s="19" t="s">
        <v>662</v>
      </c>
      <c r="C345" s="19" t="s">
        <v>663</v>
      </c>
      <c r="D345" s="73">
        <v>210</v>
      </c>
    </row>
    <row r="346" spans="1:4" ht="17.25" customHeight="1" x14ac:dyDescent="0.2">
      <c r="A346" s="72">
        <v>335</v>
      </c>
      <c r="B346" s="19" t="s">
        <v>664</v>
      </c>
      <c r="C346" s="19" t="s">
        <v>665</v>
      </c>
      <c r="D346" s="73">
        <v>210</v>
      </c>
    </row>
    <row r="347" spans="1:4" ht="17.25" customHeight="1" x14ac:dyDescent="0.2">
      <c r="A347" s="72">
        <v>336</v>
      </c>
      <c r="B347" s="19" t="s">
        <v>666</v>
      </c>
      <c r="C347" s="19" t="s">
        <v>667</v>
      </c>
      <c r="D347" s="73">
        <v>210</v>
      </c>
    </row>
    <row r="348" spans="1:4" ht="17.25" customHeight="1" x14ac:dyDescent="0.2">
      <c r="A348" s="72">
        <v>337</v>
      </c>
      <c r="B348" s="19" t="s">
        <v>668</v>
      </c>
      <c r="C348" s="19" t="s">
        <v>669</v>
      </c>
      <c r="D348" s="73">
        <v>210</v>
      </c>
    </row>
    <row r="349" spans="1:4" ht="32.25" customHeight="1" x14ac:dyDescent="0.2">
      <c r="A349" s="72">
        <v>338</v>
      </c>
      <c r="B349" s="19" t="s">
        <v>670</v>
      </c>
      <c r="C349" s="19" t="s">
        <v>671</v>
      </c>
      <c r="D349" s="73">
        <v>210</v>
      </c>
    </row>
    <row r="350" spans="1:4" ht="32.25" customHeight="1" x14ac:dyDescent="0.2">
      <c r="A350" s="72">
        <v>339</v>
      </c>
      <c r="B350" s="19" t="s">
        <v>672</v>
      </c>
      <c r="C350" s="19" t="s">
        <v>673</v>
      </c>
      <c r="D350" s="73">
        <v>210</v>
      </c>
    </row>
    <row r="351" spans="1:4" ht="16.5" customHeight="1" x14ac:dyDescent="0.2">
      <c r="A351" s="72">
        <v>340</v>
      </c>
      <c r="B351" s="19" t="s">
        <v>674</v>
      </c>
      <c r="C351" s="19" t="s">
        <v>675</v>
      </c>
      <c r="D351" s="73">
        <v>210</v>
      </c>
    </row>
    <row r="352" spans="1:4" ht="32.25" customHeight="1" x14ac:dyDescent="0.2">
      <c r="A352" s="72">
        <v>341</v>
      </c>
      <c r="B352" s="19" t="s">
        <v>676</v>
      </c>
      <c r="C352" s="19" t="s">
        <v>677</v>
      </c>
      <c r="D352" s="73">
        <v>150</v>
      </c>
    </row>
    <row r="353" spans="1:4" ht="32.25" customHeight="1" x14ac:dyDescent="0.2">
      <c r="A353" s="72">
        <v>342</v>
      </c>
      <c r="B353" s="19" t="s">
        <v>678</v>
      </c>
      <c r="C353" s="19" t="s">
        <v>679</v>
      </c>
      <c r="D353" s="73">
        <v>210</v>
      </c>
    </row>
    <row r="354" spans="1:4" ht="32.25" customHeight="1" x14ac:dyDescent="0.2">
      <c r="A354" s="72">
        <v>343</v>
      </c>
      <c r="B354" s="19" t="s">
        <v>680</v>
      </c>
      <c r="C354" s="19" t="s">
        <v>681</v>
      </c>
      <c r="D354" s="73">
        <v>210</v>
      </c>
    </row>
    <row r="355" spans="1:4" ht="32.25" customHeight="1" x14ac:dyDescent="0.2">
      <c r="A355" s="72">
        <v>344</v>
      </c>
      <c r="B355" s="19" t="s">
        <v>682</v>
      </c>
      <c r="C355" s="19" t="s">
        <v>683</v>
      </c>
      <c r="D355" s="73">
        <v>210</v>
      </c>
    </row>
    <row r="356" spans="1:4" ht="17.25" customHeight="1" x14ac:dyDescent="0.2">
      <c r="A356" s="72">
        <v>345</v>
      </c>
      <c r="B356" s="19" t="s">
        <v>684</v>
      </c>
      <c r="C356" s="19" t="s">
        <v>685</v>
      </c>
      <c r="D356" s="73">
        <v>150</v>
      </c>
    </row>
    <row r="357" spans="1:4" ht="17.25" customHeight="1" x14ac:dyDescent="0.2">
      <c r="A357" s="72">
        <v>346</v>
      </c>
      <c r="B357" s="19" t="s">
        <v>686</v>
      </c>
      <c r="C357" s="19" t="s">
        <v>687</v>
      </c>
      <c r="D357" s="73">
        <v>150</v>
      </c>
    </row>
    <row r="358" spans="1:4" ht="17.25" customHeight="1" x14ac:dyDescent="0.2">
      <c r="A358" s="72">
        <v>347</v>
      </c>
      <c r="B358" s="19" t="s">
        <v>688</v>
      </c>
      <c r="C358" s="19" t="s">
        <v>689</v>
      </c>
      <c r="D358" s="73">
        <v>250</v>
      </c>
    </row>
    <row r="359" spans="1:4" ht="17.25" customHeight="1" x14ac:dyDescent="0.2">
      <c r="A359" s="72">
        <v>348</v>
      </c>
      <c r="B359" s="19" t="s">
        <v>690</v>
      </c>
      <c r="C359" s="19" t="s">
        <v>691</v>
      </c>
      <c r="D359" s="73">
        <v>150</v>
      </c>
    </row>
    <row r="360" spans="1:4" ht="18.75" customHeight="1" x14ac:dyDescent="0.2">
      <c r="A360" s="72">
        <v>349</v>
      </c>
      <c r="B360" s="41" t="s">
        <v>692</v>
      </c>
      <c r="C360" s="42"/>
      <c r="D360" s="42"/>
    </row>
    <row r="361" spans="1:4" ht="16.5" customHeight="1" x14ac:dyDescent="0.2">
      <c r="A361" s="72">
        <v>350</v>
      </c>
      <c r="B361" s="19" t="s">
        <v>693</v>
      </c>
      <c r="C361" s="19" t="s">
        <v>694</v>
      </c>
      <c r="D361" s="73">
        <v>80</v>
      </c>
    </row>
    <row r="362" spans="1:4" ht="16.5" customHeight="1" x14ac:dyDescent="0.2">
      <c r="A362" s="72">
        <v>351</v>
      </c>
      <c r="B362" s="19" t="s">
        <v>695</v>
      </c>
      <c r="C362" s="19" t="s">
        <v>696</v>
      </c>
      <c r="D362" s="73">
        <v>60</v>
      </c>
    </row>
    <row r="363" spans="1:4" ht="16.5" customHeight="1" x14ac:dyDescent="0.2">
      <c r="A363" s="72">
        <v>352</v>
      </c>
      <c r="B363" s="19" t="s">
        <v>697</v>
      </c>
      <c r="C363" s="19" t="s">
        <v>698</v>
      </c>
      <c r="D363" s="73">
        <v>80</v>
      </c>
    </row>
    <row r="364" spans="1:4" ht="16.5" customHeight="1" x14ac:dyDescent="0.2">
      <c r="A364" s="72">
        <v>353</v>
      </c>
      <c r="B364" s="19" t="s">
        <v>699</v>
      </c>
      <c r="C364" s="19" t="s">
        <v>700</v>
      </c>
      <c r="D364" s="73">
        <v>75</v>
      </c>
    </row>
    <row r="365" spans="1:4" ht="16.5" customHeight="1" x14ac:dyDescent="0.2">
      <c r="A365" s="72">
        <v>354</v>
      </c>
      <c r="B365" s="19" t="s">
        <v>701</v>
      </c>
      <c r="C365" s="19" t="s">
        <v>702</v>
      </c>
      <c r="D365" s="73">
        <v>85</v>
      </c>
    </row>
    <row r="366" spans="1:4" ht="32.25" customHeight="1" x14ac:dyDescent="0.2">
      <c r="A366" s="72">
        <v>355</v>
      </c>
      <c r="B366" s="19" t="s">
        <v>703</v>
      </c>
      <c r="C366" s="19" t="s">
        <v>704</v>
      </c>
      <c r="D366" s="73">
        <v>280</v>
      </c>
    </row>
    <row r="367" spans="1:4" ht="16.5" customHeight="1" x14ac:dyDescent="0.2">
      <c r="A367" s="72">
        <v>356</v>
      </c>
      <c r="B367" s="19" t="s">
        <v>705</v>
      </c>
      <c r="C367" s="19" t="s">
        <v>706</v>
      </c>
      <c r="D367" s="73">
        <v>55</v>
      </c>
    </row>
    <row r="368" spans="1:4" ht="32.25" customHeight="1" x14ac:dyDescent="0.2">
      <c r="A368" s="72">
        <v>357</v>
      </c>
      <c r="B368" s="19" t="s">
        <v>707</v>
      </c>
      <c r="C368" s="19" t="s">
        <v>708</v>
      </c>
      <c r="D368" s="73">
        <v>140</v>
      </c>
    </row>
    <row r="369" spans="1:4" ht="17.25" customHeight="1" x14ac:dyDescent="0.2">
      <c r="A369" s="72">
        <v>358</v>
      </c>
      <c r="B369" s="19" t="s">
        <v>709</v>
      </c>
      <c r="C369" s="19" t="s">
        <v>710</v>
      </c>
      <c r="D369" s="73">
        <v>60</v>
      </c>
    </row>
    <row r="370" spans="1:4" ht="17.25" customHeight="1" x14ac:dyDescent="0.2">
      <c r="A370" s="72">
        <v>359</v>
      </c>
      <c r="B370" s="19" t="s">
        <v>711</v>
      </c>
      <c r="C370" s="19" t="s">
        <v>712</v>
      </c>
      <c r="D370" s="73">
        <v>60</v>
      </c>
    </row>
    <row r="371" spans="1:4" ht="17.25" customHeight="1" x14ac:dyDescent="0.2">
      <c r="A371" s="72">
        <v>360</v>
      </c>
      <c r="B371" s="19" t="s">
        <v>713</v>
      </c>
      <c r="C371" s="19" t="s">
        <v>714</v>
      </c>
      <c r="D371" s="73">
        <v>60</v>
      </c>
    </row>
    <row r="372" spans="1:4" ht="17.25" customHeight="1" x14ac:dyDescent="0.2">
      <c r="A372" s="72">
        <v>361</v>
      </c>
      <c r="B372" s="19" t="s">
        <v>715</v>
      </c>
      <c r="C372" s="19" t="s">
        <v>716</v>
      </c>
      <c r="D372" s="73">
        <v>60</v>
      </c>
    </row>
    <row r="373" spans="1:4" ht="17.25" customHeight="1" x14ac:dyDescent="0.2">
      <c r="A373" s="72">
        <v>362</v>
      </c>
      <c r="B373" s="19" t="s">
        <v>717</v>
      </c>
      <c r="C373" s="19" t="s">
        <v>718</v>
      </c>
      <c r="D373" s="73">
        <v>60</v>
      </c>
    </row>
    <row r="374" spans="1:4" ht="17.25" customHeight="1" x14ac:dyDescent="0.2">
      <c r="A374" s="72">
        <v>363</v>
      </c>
      <c r="B374" s="19" t="s">
        <v>719</v>
      </c>
      <c r="C374" s="19" t="s">
        <v>720</v>
      </c>
      <c r="D374" s="73">
        <v>70</v>
      </c>
    </row>
    <row r="375" spans="1:4" ht="17.25" customHeight="1" x14ac:dyDescent="0.2">
      <c r="A375" s="72">
        <v>364</v>
      </c>
      <c r="B375" s="19" t="s">
        <v>721</v>
      </c>
      <c r="C375" s="19" t="s">
        <v>722</v>
      </c>
      <c r="D375" s="73">
        <v>70</v>
      </c>
    </row>
    <row r="376" spans="1:4" ht="17.25" customHeight="1" x14ac:dyDescent="0.2">
      <c r="A376" s="72">
        <v>365</v>
      </c>
      <c r="B376" s="19" t="s">
        <v>723</v>
      </c>
      <c r="C376" s="19" t="s">
        <v>724</v>
      </c>
      <c r="D376" s="73">
        <v>95</v>
      </c>
    </row>
    <row r="377" spans="1:4" ht="17.25" customHeight="1" x14ac:dyDescent="0.2">
      <c r="A377" s="72">
        <v>366</v>
      </c>
      <c r="B377" s="19" t="s">
        <v>725</v>
      </c>
      <c r="C377" s="19" t="s">
        <v>726</v>
      </c>
      <c r="D377" s="73">
        <v>70</v>
      </c>
    </row>
    <row r="378" spans="1:4" ht="17.25" customHeight="1" x14ac:dyDescent="0.2">
      <c r="A378" s="72">
        <v>367</v>
      </c>
      <c r="B378" s="19" t="s">
        <v>727</v>
      </c>
      <c r="C378" s="19" t="s">
        <v>728</v>
      </c>
      <c r="D378" s="73">
        <v>70</v>
      </c>
    </row>
    <row r="379" spans="1:4" ht="17.25" customHeight="1" x14ac:dyDescent="0.2">
      <c r="A379" s="72">
        <v>368</v>
      </c>
      <c r="B379" s="19" t="s">
        <v>729</v>
      </c>
      <c r="C379" s="19" t="s">
        <v>730</v>
      </c>
      <c r="D379" s="73">
        <v>70</v>
      </c>
    </row>
    <row r="380" spans="1:4" ht="17.25" customHeight="1" x14ac:dyDescent="0.2">
      <c r="A380" s="72">
        <v>369</v>
      </c>
      <c r="B380" s="19" t="s">
        <v>731</v>
      </c>
      <c r="C380" s="19" t="s">
        <v>732</v>
      </c>
      <c r="D380" s="73">
        <v>170</v>
      </c>
    </row>
    <row r="381" spans="1:4" ht="17.25" customHeight="1" x14ac:dyDescent="0.2">
      <c r="A381" s="72">
        <v>370</v>
      </c>
      <c r="B381" s="19" t="s">
        <v>733</v>
      </c>
      <c r="C381" s="19" t="s">
        <v>734</v>
      </c>
      <c r="D381" s="73">
        <v>80</v>
      </c>
    </row>
    <row r="382" spans="1:4" ht="17.25" customHeight="1" x14ac:dyDescent="0.2">
      <c r="A382" s="72">
        <v>371</v>
      </c>
      <c r="B382" s="19" t="s">
        <v>735</v>
      </c>
      <c r="C382" s="19" t="s">
        <v>736</v>
      </c>
      <c r="D382" s="73">
        <v>110</v>
      </c>
    </row>
    <row r="383" spans="1:4" ht="17.25" customHeight="1" x14ac:dyDescent="0.2">
      <c r="A383" s="72">
        <v>372</v>
      </c>
      <c r="B383" s="19" t="s">
        <v>737</v>
      </c>
      <c r="C383" s="19" t="s">
        <v>738</v>
      </c>
      <c r="D383" s="73">
        <v>80</v>
      </c>
    </row>
    <row r="384" spans="1:4" ht="17.25" customHeight="1" x14ac:dyDescent="0.2">
      <c r="A384" s="72">
        <v>373</v>
      </c>
      <c r="B384" s="19" t="s">
        <v>739</v>
      </c>
      <c r="C384" s="19" t="s">
        <v>740</v>
      </c>
      <c r="D384" s="73">
        <v>80</v>
      </c>
    </row>
    <row r="385" spans="1:4" ht="17.25" customHeight="1" x14ac:dyDescent="0.2">
      <c r="A385" s="72">
        <v>374</v>
      </c>
      <c r="B385" s="19" t="s">
        <v>741</v>
      </c>
      <c r="C385" s="19" t="s">
        <v>742</v>
      </c>
      <c r="D385" s="73">
        <v>110</v>
      </c>
    </row>
    <row r="386" spans="1:4" ht="17.25" customHeight="1" x14ac:dyDescent="0.2">
      <c r="A386" s="72">
        <v>375</v>
      </c>
      <c r="B386" s="19" t="s">
        <v>743</v>
      </c>
      <c r="C386" s="19" t="s">
        <v>744</v>
      </c>
      <c r="D386" s="73">
        <v>100</v>
      </c>
    </row>
    <row r="387" spans="1:4" ht="17.25" customHeight="1" x14ac:dyDescent="0.2">
      <c r="A387" s="72">
        <v>376</v>
      </c>
      <c r="B387" s="19" t="s">
        <v>745</v>
      </c>
      <c r="C387" s="19" t="s">
        <v>746</v>
      </c>
      <c r="D387" s="73">
        <v>150</v>
      </c>
    </row>
    <row r="388" spans="1:4" ht="17.25" customHeight="1" x14ac:dyDescent="0.2">
      <c r="A388" s="72">
        <v>377</v>
      </c>
      <c r="B388" s="19" t="s">
        <v>747</v>
      </c>
      <c r="C388" s="19" t="s">
        <v>748</v>
      </c>
      <c r="D388" s="73">
        <v>100</v>
      </c>
    </row>
    <row r="389" spans="1:4" ht="17.25" customHeight="1" x14ac:dyDescent="0.2">
      <c r="A389" s="72">
        <v>378</v>
      </c>
      <c r="B389" s="19" t="s">
        <v>749</v>
      </c>
      <c r="C389" s="19" t="s">
        <v>750</v>
      </c>
      <c r="D389" s="73">
        <v>110</v>
      </c>
    </row>
    <row r="390" spans="1:4" ht="17.25" customHeight="1" x14ac:dyDescent="0.2">
      <c r="A390" s="72">
        <v>379</v>
      </c>
      <c r="B390" s="19" t="s">
        <v>751</v>
      </c>
      <c r="C390" s="19" t="s">
        <v>752</v>
      </c>
      <c r="D390" s="73">
        <v>390</v>
      </c>
    </row>
    <row r="391" spans="1:4" ht="32.25" customHeight="1" x14ac:dyDescent="0.2">
      <c r="A391" s="72">
        <v>380</v>
      </c>
      <c r="B391" s="19" t="s">
        <v>753</v>
      </c>
      <c r="C391" s="19" t="s">
        <v>754</v>
      </c>
      <c r="D391" s="73">
        <v>390</v>
      </c>
    </row>
    <row r="392" spans="1:4" ht="17.25" customHeight="1" x14ac:dyDescent="0.2">
      <c r="A392" s="72">
        <v>381</v>
      </c>
      <c r="B392" s="19" t="s">
        <v>755</v>
      </c>
      <c r="C392" s="19" t="s">
        <v>756</v>
      </c>
      <c r="D392" s="73">
        <v>300</v>
      </c>
    </row>
    <row r="393" spans="1:4" ht="17.25" customHeight="1" x14ac:dyDescent="0.2">
      <c r="A393" s="72">
        <v>382</v>
      </c>
      <c r="B393" s="19" t="s">
        <v>757</v>
      </c>
      <c r="C393" s="19" t="s">
        <v>758</v>
      </c>
      <c r="D393" s="73">
        <v>300</v>
      </c>
    </row>
    <row r="394" spans="1:4" ht="17.25" customHeight="1" x14ac:dyDescent="0.2">
      <c r="A394" s="72">
        <v>383</v>
      </c>
      <c r="B394" s="19" t="s">
        <v>759</v>
      </c>
      <c r="C394" s="19" t="s">
        <v>760</v>
      </c>
      <c r="D394" s="73">
        <v>390</v>
      </c>
    </row>
    <row r="395" spans="1:4" ht="17.25" customHeight="1" x14ac:dyDescent="0.2">
      <c r="A395" s="72">
        <v>384</v>
      </c>
      <c r="B395" s="19" t="s">
        <v>761</v>
      </c>
      <c r="C395" s="19" t="s">
        <v>762</v>
      </c>
      <c r="D395" s="73">
        <v>300</v>
      </c>
    </row>
    <row r="396" spans="1:4" ht="17.25" customHeight="1" x14ac:dyDescent="0.2">
      <c r="A396" s="72">
        <v>385</v>
      </c>
      <c r="B396" s="19" t="s">
        <v>763</v>
      </c>
      <c r="C396" s="19" t="s">
        <v>764</v>
      </c>
      <c r="D396" s="73">
        <v>350</v>
      </c>
    </row>
    <row r="397" spans="1:4" ht="17.25" customHeight="1" x14ac:dyDescent="0.2">
      <c r="A397" s="72">
        <v>386</v>
      </c>
      <c r="B397" s="19" t="s">
        <v>765</v>
      </c>
      <c r="C397" s="19" t="s">
        <v>766</v>
      </c>
      <c r="D397" s="73">
        <v>300</v>
      </c>
    </row>
    <row r="398" spans="1:4" ht="17.25" customHeight="1" x14ac:dyDescent="0.2">
      <c r="A398" s="72">
        <v>387</v>
      </c>
      <c r="B398" s="19" t="s">
        <v>767</v>
      </c>
      <c r="C398" s="19" t="s">
        <v>768</v>
      </c>
      <c r="D398" s="73">
        <v>260</v>
      </c>
    </row>
    <row r="399" spans="1:4" ht="17.25" customHeight="1" x14ac:dyDescent="0.2">
      <c r="A399" s="72">
        <v>388</v>
      </c>
      <c r="B399" s="19" t="s">
        <v>769</v>
      </c>
      <c r="C399" s="19" t="s">
        <v>770</v>
      </c>
      <c r="D399" s="73">
        <v>50</v>
      </c>
    </row>
    <row r="400" spans="1:4" ht="17.25" customHeight="1" x14ac:dyDescent="0.2">
      <c r="A400" s="72">
        <v>389</v>
      </c>
      <c r="B400" s="19" t="s">
        <v>771</v>
      </c>
      <c r="C400" s="19" t="s">
        <v>772</v>
      </c>
      <c r="D400" s="73">
        <v>100</v>
      </c>
    </row>
    <row r="401" spans="1:4" ht="17.25" customHeight="1" x14ac:dyDescent="0.2">
      <c r="A401" s="72">
        <v>390</v>
      </c>
      <c r="B401" s="19" t="s">
        <v>773</v>
      </c>
      <c r="C401" s="19" t="s">
        <v>774</v>
      </c>
      <c r="D401" s="73">
        <v>420</v>
      </c>
    </row>
    <row r="402" spans="1:4" ht="17.25" customHeight="1" x14ac:dyDescent="0.2">
      <c r="A402" s="72">
        <v>391</v>
      </c>
      <c r="B402" s="19" t="s">
        <v>775</v>
      </c>
      <c r="C402" s="19" t="s">
        <v>776</v>
      </c>
      <c r="D402" s="73">
        <v>220</v>
      </c>
    </row>
    <row r="403" spans="1:4" ht="17.25" customHeight="1" x14ac:dyDescent="0.2">
      <c r="A403" s="72">
        <v>392</v>
      </c>
      <c r="B403" s="19" t="s">
        <v>777</v>
      </c>
      <c r="C403" s="19" t="s">
        <v>778</v>
      </c>
      <c r="D403" s="73">
        <v>440</v>
      </c>
    </row>
    <row r="404" spans="1:4" ht="17.25" customHeight="1" x14ac:dyDescent="0.2">
      <c r="A404" s="72">
        <v>393</v>
      </c>
      <c r="B404" s="19" t="s">
        <v>779</v>
      </c>
      <c r="C404" s="19" t="s">
        <v>780</v>
      </c>
      <c r="D404" s="73">
        <v>440</v>
      </c>
    </row>
    <row r="405" spans="1:4" ht="17.25" customHeight="1" x14ac:dyDescent="0.2">
      <c r="A405" s="72">
        <v>394</v>
      </c>
      <c r="B405" s="19" t="s">
        <v>781</v>
      </c>
      <c r="C405" s="19" t="s">
        <v>782</v>
      </c>
      <c r="D405" s="73">
        <v>440</v>
      </c>
    </row>
    <row r="406" spans="1:4" ht="32.25" customHeight="1" x14ac:dyDescent="0.2">
      <c r="A406" s="72">
        <v>395</v>
      </c>
      <c r="B406" s="19" t="s">
        <v>783</v>
      </c>
      <c r="C406" s="19" t="s">
        <v>784</v>
      </c>
      <c r="D406" s="73">
        <v>140</v>
      </c>
    </row>
    <row r="407" spans="1:4" ht="18" customHeight="1" x14ac:dyDescent="0.2">
      <c r="A407" s="72">
        <v>396</v>
      </c>
      <c r="B407" s="19" t="s">
        <v>785</v>
      </c>
      <c r="C407" s="19" t="s">
        <v>786</v>
      </c>
      <c r="D407" s="73">
        <v>40</v>
      </c>
    </row>
    <row r="408" spans="1:4" ht="18" customHeight="1" x14ac:dyDescent="0.2">
      <c r="A408" s="72">
        <v>397</v>
      </c>
      <c r="B408" s="19" t="s">
        <v>787</v>
      </c>
      <c r="C408" s="19" t="s">
        <v>788</v>
      </c>
      <c r="D408" s="73">
        <v>40</v>
      </c>
    </row>
    <row r="409" spans="1:4" ht="18" customHeight="1" x14ac:dyDescent="0.2">
      <c r="A409" s="72">
        <v>398</v>
      </c>
      <c r="B409" s="19" t="s">
        <v>789</v>
      </c>
      <c r="C409" s="19" t="s">
        <v>790</v>
      </c>
      <c r="D409" s="73">
        <v>60</v>
      </c>
    </row>
    <row r="410" spans="1:4" ht="18" customHeight="1" x14ac:dyDescent="0.2">
      <c r="A410" s="72">
        <v>399</v>
      </c>
      <c r="B410" s="19" t="s">
        <v>791</v>
      </c>
      <c r="C410" s="19" t="s">
        <v>792</v>
      </c>
      <c r="D410" s="73">
        <v>130</v>
      </c>
    </row>
    <row r="411" spans="1:4" ht="18" customHeight="1" x14ac:dyDescent="0.2">
      <c r="A411" s="72">
        <v>400</v>
      </c>
      <c r="B411" s="19" t="s">
        <v>793</v>
      </c>
      <c r="C411" s="19" t="s">
        <v>794</v>
      </c>
      <c r="D411" s="73">
        <v>190</v>
      </c>
    </row>
    <row r="412" spans="1:4" ht="32.25" customHeight="1" x14ac:dyDescent="0.2">
      <c r="A412" s="72">
        <v>401</v>
      </c>
      <c r="B412" s="19" t="s">
        <v>795</v>
      </c>
      <c r="C412" s="19" t="s">
        <v>796</v>
      </c>
      <c r="D412" s="73">
        <v>300</v>
      </c>
    </row>
    <row r="413" spans="1:4" ht="16.5" customHeight="1" x14ac:dyDescent="0.2">
      <c r="A413" s="72">
        <v>402</v>
      </c>
      <c r="B413" s="19" t="s">
        <v>797</v>
      </c>
      <c r="C413" s="19" t="s">
        <v>798</v>
      </c>
      <c r="D413" s="73">
        <v>190</v>
      </c>
    </row>
    <row r="414" spans="1:4" ht="16.5" customHeight="1" x14ac:dyDescent="0.2">
      <c r="A414" s="72">
        <v>403</v>
      </c>
      <c r="B414" s="19" t="s">
        <v>799</v>
      </c>
      <c r="C414" s="19" t="s">
        <v>800</v>
      </c>
      <c r="D414" s="73">
        <v>120</v>
      </c>
    </row>
    <row r="415" spans="1:4" ht="16.5" customHeight="1" x14ac:dyDescent="0.2">
      <c r="A415" s="72">
        <v>404</v>
      </c>
      <c r="B415" s="19" t="s">
        <v>801</v>
      </c>
      <c r="C415" s="19" t="s">
        <v>802</v>
      </c>
      <c r="D415" s="73">
        <v>50</v>
      </c>
    </row>
    <row r="416" spans="1:4" ht="16.5" customHeight="1" x14ac:dyDescent="0.2">
      <c r="A416" s="72">
        <v>405</v>
      </c>
      <c r="B416" s="19" t="s">
        <v>803</v>
      </c>
      <c r="C416" s="19" t="s">
        <v>804</v>
      </c>
      <c r="D416" s="73">
        <v>150</v>
      </c>
    </row>
    <row r="417" spans="1:4" ht="16.5" customHeight="1" x14ac:dyDescent="0.2">
      <c r="A417" s="72">
        <v>406</v>
      </c>
      <c r="B417" s="19" t="s">
        <v>805</v>
      </c>
      <c r="C417" s="19" t="s">
        <v>806</v>
      </c>
      <c r="D417" s="73">
        <v>50</v>
      </c>
    </row>
    <row r="418" spans="1:4" ht="32.25" customHeight="1" x14ac:dyDescent="0.2">
      <c r="A418" s="72">
        <v>407</v>
      </c>
      <c r="B418" s="19" t="s">
        <v>807</v>
      </c>
      <c r="C418" s="19" t="s">
        <v>808</v>
      </c>
      <c r="D418" s="73">
        <v>80</v>
      </c>
    </row>
    <row r="419" spans="1:4" ht="17.25" customHeight="1" x14ac:dyDescent="0.2">
      <c r="A419" s="72">
        <v>408</v>
      </c>
      <c r="B419" s="19" t="s">
        <v>809</v>
      </c>
      <c r="C419" s="19" t="s">
        <v>810</v>
      </c>
      <c r="D419" s="73">
        <v>60</v>
      </c>
    </row>
    <row r="420" spans="1:4" ht="32.25" customHeight="1" x14ac:dyDescent="0.2">
      <c r="A420" s="72">
        <v>409</v>
      </c>
      <c r="B420" s="19" t="s">
        <v>811</v>
      </c>
      <c r="C420" s="19" t="s">
        <v>812</v>
      </c>
      <c r="D420" s="73">
        <v>120</v>
      </c>
    </row>
    <row r="421" spans="1:4" ht="17.25" customHeight="1" x14ac:dyDescent="0.2">
      <c r="A421" s="72">
        <v>410</v>
      </c>
      <c r="B421" s="19" t="s">
        <v>813</v>
      </c>
      <c r="C421" s="19" t="s">
        <v>814</v>
      </c>
      <c r="D421" s="73">
        <v>90</v>
      </c>
    </row>
    <row r="422" spans="1:4" ht="17.25" customHeight="1" x14ac:dyDescent="0.2">
      <c r="A422" s="72">
        <v>411</v>
      </c>
      <c r="B422" s="19" t="s">
        <v>815</v>
      </c>
      <c r="C422" s="19" t="s">
        <v>816</v>
      </c>
      <c r="D422" s="73">
        <v>150</v>
      </c>
    </row>
    <row r="423" spans="1:4" ht="17.25" customHeight="1" x14ac:dyDescent="0.2">
      <c r="A423" s="72">
        <v>412</v>
      </c>
      <c r="B423" s="19" t="s">
        <v>817</v>
      </c>
      <c r="C423" s="19" t="s">
        <v>818</v>
      </c>
      <c r="D423" s="73">
        <v>220</v>
      </c>
    </row>
    <row r="424" spans="1:4" ht="17.25" customHeight="1" x14ac:dyDescent="0.2">
      <c r="A424" s="72">
        <v>413</v>
      </c>
      <c r="B424" s="19" t="s">
        <v>819</v>
      </c>
      <c r="C424" s="19" t="s">
        <v>820</v>
      </c>
      <c r="D424" s="73">
        <v>500</v>
      </c>
    </row>
    <row r="425" spans="1:4" ht="17.25" customHeight="1" x14ac:dyDescent="0.2">
      <c r="A425" s="72">
        <v>414</v>
      </c>
      <c r="B425" s="19" t="s">
        <v>821</v>
      </c>
      <c r="C425" s="19" t="s">
        <v>822</v>
      </c>
      <c r="D425" s="73">
        <v>60</v>
      </c>
    </row>
    <row r="426" spans="1:4" ht="17.25" customHeight="1" x14ac:dyDescent="0.2">
      <c r="A426" s="72">
        <v>415</v>
      </c>
      <c r="B426" s="19" t="s">
        <v>823</v>
      </c>
      <c r="C426" s="19" t="s">
        <v>824</v>
      </c>
      <c r="D426" s="73">
        <v>170</v>
      </c>
    </row>
    <row r="427" spans="1:4" ht="17.25" customHeight="1" x14ac:dyDescent="0.2">
      <c r="A427" s="72">
        <v>416</v>
      </c>
      <c r="B427" s="19" t="s">
        <v>825</v>
      </c>
      <c r="C427" s="19" t="s">
        <v>826</v>
      </c>
      <c r="D427" s="73">
        <v>270</v>
      </c>
    </row>
    <row r="428" spans="1:4" ht="17.25" customHeight="1" x14ac:dyDescent="0.2">
      <c r="A428" s="72">
        <v>417</v>
      </c>
      <c r="B428" s="19" t="s">
        <v>827</v>
      </c>
      <c r="C428" s="19" t="s">
        <v>828</v>
      </c>
      <c r="D428" s="73">
        <v>340</v>
      </c>
    </row>
    <row r="429" spans="1:4" ht="17.25" customHeight="1" x14ac:dyDescent="0.2">
      <c r="A429" s="72">
        <v>418</v>
      </c>
      <c r="B429" s="19" t="s">
        <v>829</v>
      </c>
      <c r="C429" s="19" t="s">
        <v>830</v>
      </c>
      <c r="D429" s="73">
        <v>350</v>
      </c>
    </row>
    <row r="430" spans="1:4" ht="17.25" customHeight="1" x14ac:dyDescent="0.2">
      <c r="A430" s="72">
        <v>419</v>
      </c>
      <c r="B430" s="19" t="s">
        <v>831</v>
      </c>
      <c r="C430" s="19" t="s">
        <v>832</v>
      </c>
      <c r="D430" s="73">
        <v>450</v>
      </c>
    </row>
    <row r="431" spans="1:4" ht="17.25" customHeight="1" x14ac:dyDescent="0.2">
      <c r="A431" s="72">
        <v>420</v>
      </c>
      <c r="B431" s="19" t="s">
        <v>833</v>
      </c>
      <c r="C431" s="19" t="s">
        <v>834</v>
      </c>
      <c r="D431" s="73">
        <v>170</v>
      </c>
    </row>
    <row r="432" spans="1:4" ht="17.25" customHeight="1" x14ac:dyDescent="0.2">
      <c r="A432" s="72">
        <v>421</v>
      </c>
      <c r="B432" s="19" t="s">
        <v>835</v>
      </c>
      <c r="C432" s="19" t="s">
        <v>836</v>
      </c>
      <c r="D432" s="73">
        <v>200</v>
      </c>
    </row>
    <row r="433" spans="1:4" ht="17.25" customHeight="1" x14ac:dyDescent="0.2">
      <c r="A433" s="72">
        <v>422</v>
      </c>
      <c r="B433" s="19" t="s">
        <v>837</v>
      </c>
      <c r="C433" s="19" t="s">
        <v>838</v>
      </c>
      <c r="D433" s="73">
        <v>380</v>
      </c>
    </row>
    <row r="434" spans="1:4" ht="18.75" customHeight="1" x14ac:dyDescent="0.2">
      <c r="A434" s="72">
        <v>423</v>
      </c>
      <c r="B434" s="41" t="s">
        <v>839</v>
      </c>
      <c r="C434" s="42"/>
      <c r="D434" s="42"/>
    </row>
    <row r="435" spans="1:4" ht="16.5" customHeight="1" x14ac:dyDescent="0.2">
      <c r="A435" s="72">
        <v>424</v>
      </c>
      <c r="B435" s="19" t="s">
        <v>840</v>
      </c>
      <c r="C435" s="19" t="s">
        <v>841</v>
      </c>
      <c r="D435" s="73">
        <v>600</v>
      </c>
    </row>
    <row r="436" spans="1:4" ht="16.5" customHeight="1" x14ac:dyDescent="0.2">
      <c r="A436" s="72">
        <v>425</v>
      </c>
      <c r="B436" s="19" t="s">
        <v>842</v>
      </c>
      <c r="C436" s="19" t="s">
        <v>843</v>
      </c>
      <c r="D436" s="73">
        <v>400</v>
      </c>
    </row>
    <row r="437" spans="1:4" ht="16.5" customHeight="1" x14ac:dyDescent="0.2">
      <c r="A437" s="72">
        <v>426</v>
      </c>
      <c r="B437" s="19" t="s">
        <v>844</v>
      </c>
      <c r="C437" s="19" t="s">
        <v>845</v>
      </c>
      <c r="D437" s="73">
        <v>600</v>
      </c>
    </row>
    <row r="438" spans="1:4" ht="16.5" customHeight="1" x14ac:dyDescent="0.2">
      <c r="A438" s="72">
        <v>427</v>
      </c>
      <c r="B438" s="19" t="s">
        <v>846</v>
      </c>
      <c r="C438" s="19" t="s">
        <v>847</v>
      </c>
      <c r="D438" s="73">
        <v>400</v>
      </c>
    </row>
    <row r="439" spans="1:4" ht="16.5" customHeight="1" x14ac:dyDescent="0.2">
      <c r="A439" s="72">
        <v>428</v>
      </c>
      <c r="B439" s="19" t="s">
        <v>848</v>
      </c>
      <c r="C439" s="19" t="s">
        <v>849</v>
      </c>
      <c r="D439" s="73">
        <v>600</v>
      </c>
    </row>
    <row r="440" spans="1:4" ht="16.5" customHeight="1" x14ac:dyDescent="0.2">
      <c r="A440" s="72">
        <v>429</v>
      </c>
      <c r="B440" s="19" t="s">
        <v>850</v>
      </c>
      <c r="C440" s="19" t="s">
        <v>851</v>
      </c>
      <c r="D440" s="73">
        <v>400</v>
      </c>
    </row>
    <row r="441" spans="1:4" ht="16.5" customHeight="1" x14ac:dyDescent="0.2">
      <c r="A441" s="72">
        <v>430</v>
      </c>
      <c r="B441" s="19" t="s">
        <v>852</v>
      </c>
      <c r="C441" s="19" t="s">
        <v>853</v>
      </c>
      <c r="D441" s="73">
        <v>350</v>
      </c>
    </row>
    <row r="442" spans="1:4" ht="16.5" customHeight="1" x14ac:dyDescent="0.2">
      <c r="A442" s="72">
        <v>431</v>
      </c>
      <c r="B442" s="19" t="s">
        <v>854</v>
      </c>
      <c r="C442" s="19" t="s">
        <v>855</v>
      </c>
      <c r="D442" s="73">
        <v>600</v>
      </c>
    </row>
    <row r="443" spans="1:4" ht="16.5" customHeight="1" x14ac:dyDescent="0.2">
      <c r="A443" s="72">
        <v>432</v>
      </c>
      <c r="B443" s="19" t="s">
        <v>856</v>
      </c>
      <c r="C443" s="19" t="s">
        <v>857</v>
      </c>
      <c r="D443" s="73">
        <v>400</v>
      </c>
    </row>
    <row r="444" spans="1:4" ht="16.5" customHeight="1" x14ac:dyDescent="0.2">
      <c r="A444" s="72">
        <v>433</v>
      </c>
      <c r="B444" s="19" t="s">
        <v>858</v>
      </c>
      <c r="C444" s="19" t="s">
        <v>859</v>
      </c>
      <c r="D444" s="73">
        <v>600</v>
      </c>
    </row>
    <row r="445" spans="1:4" ht="16.5" customHeight="1" x14ac:dyDescent="0.2">
      <c r="A445" s="72">
        <v>434</v>
      </c>
      <c r="B445" s="19" t="s">
        <v>860</v>
      </c>
      <c r="C445" s="19" t="s">
        <v>861</v>
      </c>
      <c r="D445" s="73">
        <v>400</v>
      </c>
    </row>
    <row r="446" spans="1:4" ht="16.5" customHeight="1" x14ac:dyDescent="0.2">
      <c r="A446" s="72">
        <v>435</v>
      </c>
      <c r="B446" s="19" t="s">
        <v>862</v>
      </c>
      <c r="C446" s="19" t="s">
        <v>863</v>
      </c>
      <c r="D446" s="73">
        <v>600</v>
      </c>
    </row>
    <row r="447" spans="1:4" ht="16.5" customHeight="1" x14ac:dyDescent="0.2">
      <c r="A447" s="72">
        <v>436</v>
      </c>
      <c r="B447" s="19" t="s">
        <v>864</v>
      </c>
      <c r="C447" s="19" t="s">
        <v>865</v>
      </c>
      <c r="D447" s="73">
        <v>400</v>
      </c>
    </row>
    <row r="448" spans="1:4" ht="16.5" customHeight="1" x14ac:dyDescent="0.2">
      <c r="A448" s="72">
        <v>437</v>
      </c>
      <c r="B448" s="19" t="s">
        <v>866</v>
      </c>
      <c r="C448" s="19" t="s">
        <v>867</v>
      </c>
      <c r="D448" s="73">
        <v>400</v>
      </c>
    </row>
    <row r="449" spans="1:4" ht="16.5" customHeight="1" x14ac:dyDescent="0.2">
      <c r="A449" s="72">
        <v>438</v>
      </c>
      <c r="B449" s="19" t="s">
        <v>868</v>
      </c>
      <c r="C449" s="19" t="s">
        <v>869</v>
      </c>
      <c r="D449" s="73">
        <v>600</v>
      </c>
    </row>
    <row r="450" spans="1:4" ht="16.5" customHeight="1" x14ac:dyDescent="0.2">
      <c r="A450" s="72">
        <v>439</v>
      </c>
      <c r="B450" s="19" t="s">
        <v>870</v>
      </c>
      <c r="C450" s="19" t="s">
        <v>871</v>
      </c>
      <c r="D450" s="73">
        <v>1200</v>
      </c>
    </row>
    <row r="451" spans="1:4" ht="16.5" customHeight="1" x14ac:dyDescent="0.2">
      <c r="A451" s="72">
        <v>440</v>
      </c>
      <c r="B451" s="19" t="s">
        <v>872</v>
      </c>
      <c r="C451" s="19" t="s">
        <v>873</v>
      </c>
      <c r="D451" s="73">
        <v>400</v>
      </c>
    </row>
    <row r="452" spans="1:4" ht="16.5" customHeight="1" x14ac:dyDescent="0.2">
      <c r="A452" s="72">
        <v>441</v>
      </c>
      <c r="B452" s="19" t="s">
        <v>874</v>
      </c>
      <c r="C452" s="19" t="s">
        <v>875</v>
      </c>
      <c r="D452" s="73">
        <v>800</v>
      </c>
    </row>
    <row r="453" spans="1:4" ht="16.5" customHeight="1" x14ac:dyDescent="0.2">
      <c r="A453" s="72">
        <v>442</v>
      </c>
      <c r="B453" s="19" t="s">
        <v>876</v>
      </c>
      <c r="C453" s="19" t="s">
        <v>877</v>
      </c>
      <c r="D453" s="73">
        <v>600</v>
      </c>
    </row>
    <row r="454" spans="1:4" ht="16.5" customHeight="1" x14ac:dyDescent="0.2">
      <c r="A454" s="72">
        <v>443</v>
      </c>
      <c r="B454" s="19" t="s">
        <v>878</v>
      </c>
      <c r="C454" s="19" t="s">
        <v>879</v>
      </c>
      <c r="D454" s="73">
        <v>400</v>
      </c>
    </row>
    <row r="455" spans="1:4" ht="16.5" customHeight="1" x14ac:dyDescent="0.2">
      <c r="A455" s="72">
        <v>444</v>
      </c>
      <c r="B455" s="19" t="s">
        <v>880</v>
      </c>
      <c r="C455" s="19" t="s">
        <v>881</v>
      </c>
      <c r="D455" s="73">
        <v>450</v>
      </c>
    </row>
    <row r="456" spans="1:4" ht="16.5" customHeight="1" x14ac:dyDescent="0.2">
      <c r="A456" s="72">
        <v>445</v>
      </c>
      <c r="B456" s="19" t="s">
        <v>882</v>
      </c>
      <c r="C456" s="19" t="s">
        <v>883</v>
      </c>
      <c r="D456" s="73">
        <v>600</v>
      </c>
    </row>
    <row r="457" spans="1:4" ht="16.5" customHeight="1" x14ac:dyDescent="0.2">
      <c r="A457" s="72">
        <v>446</v>
      </c>
      <c r="B457" s="19" t="s">
        <v>884</v>
      </c>
      <c r="C457" s="19" t="s">
        <v>885</v>
      </c>
      <c r="D457" s="73">
        <v>400</v>
      </c>
    </row>
    <row r="458" spans="1:4" ht="16.5" customHeight="1" x14ac:dyDescent="0.2">
      <c r="A458" s="72">
        <v>447</v>
      </c>
      <c r="B458" s="19" t="s">
        <v>886</v>
      </c>
      <c r="C458" s="19" t="s">
        <v>887</v>
      </c>
      <c r="D458" s="73">
        <v>600</v>
      </c>
    </row>
    <row r="459" spans="1:4" ht="16.5" customHeight="1" x14ac:dyDescent="0.2">
      <c r="A459" s="72">
        <v>448</v>
      </c>
      <c r="B459" s="19" t="s">
        <v>888</v>
      </c>
      <c r="C459" s="19" t="s">
        <v>889</v>
      </c>
      <c r="D459" s="73">
        <v>400</v>
      </c>
    </row>
    <row r="460" spans="1:4" ht="16.5" customHeight="1" x14ac:dyDescent="0.2">
      <c r="A460" s="72">
        <v>449</v>
      </c>
      <c r="B460" s="19" t="s">
        <v>890</v>
      </c>
      <c r="C460" s="19" t="s">
        <v>891</v>
      </c>
      <c r="D460" s="73">
        <v>600</v>
      </c>
    </row>
    <row r="461" spans="1:4" ht="16.5" customHeight="1" x14ac:dyDescent="0.2">
      <c r="A461" s="72">
        <v>450</v>
      </c>
      <c r="B461" s="19" t="s">
        <v>892</v>
      </c>
      <c r="C461" s="19" t="s">
        <v>893</v>
      </c>
      <c r="D461" s="73">
        <v>400</v>
      </c>
    </row>
    <row r="462" spans="1:4" ht="16.5" customHeight="1" x14ac:dyDescent="0.2">
      <c r="A462" s="72">
        <v>451</v>
      </c>
      <c r="B462" s="19" t="s">
        <v>894</v>
      </c>
      <c r="C462" s="19" t="s">
        <v>895</v>
      </c>
      <c r="D462" s="73">
        <v>600</v>
      </c>
    </row>
    <row r="463" spans="1:4" ht="16.5" customHeight="1" x14ac:dyDescent="0.2">
      <c r="A463" s="72">
        <v>452</v>
      </c>
      <c r="B463" s="19" t="s">
        <v>896</v>
      </c>
      <c r="C463" s="19" t="s">
        <v>897</v>
      </c>
      <c r="D463" s="73">
        <v>400</v>
      </c>
    </row>
    <row r="464" spans="1:4" ht="32.25" customHeight="1" x14ac:dyDescent="0.2">
      <c r="A464" s="72">
        <v>453</v>
      </c>
      <c r="B464" s="19" t="s">
        <v>898</v>
      </c>
      <c r="C464" s="19" t="s">
        <v>899</v>
      </c>
      <c r="D464" s="73">
        <v>400</v>
      </c>
    </row>
    <row r="465" spans="1:4" ht="16.5" customHeight="1" x14ac:dyDescent="0.2">
      <c r="A465" s="72">
        <v>454</v>
      </c>
      <c r="B465" s="19" t="s">
        <v>900</v>
      </c>
      <c r="C465" s="19" t="s">
        <v>901</v>
      </c>
      <c r="D465" s="73">
        <v>200</v>
      </c>
    </row>
    <row r="466" spans="1:4" ht="16.5" customHeight="1" x14ac:dyDescent="0.2">
      <c r="A466" s="72">
        <v>455</v>
      </c>
      <c r="B466" s="19" t="s">
        <v>902</v>
      </c>
      <c r="C466" s="19" t="s">
        <v>903</v>
      </c>
      <c r="D466" s="73">
        <v>800</v>
      </c>
    </row>
    <row r="467" spans="1:4" ht="16.5" customHeight="1" x14ac:dyDescent="0.2">
      <c r="A467" s="72">
        <v>456</v>
      </c>
      <c r="B467" s="19" t="s">
        <v>904</v>
      </c>
      <c r="C467" s="19" t="s">
        <v>905</v>
      </c>
      <c r="D467" s="73">
        <v>500</v>
      </c>
    </row>
    <row r="468" spans="1:4" ht="18.75" customHeight="1" x14ac:dyDescent="0.2">
      <c r="A468" s="72">
        <v>457</v>
      </c>
      <c r="B468" s="41" t="s">
        <v>906</v>
      </c>
      <c r="C468" s="42"/>
      <c r="D468" s="42"/>
    </row>
    <row r="469" spans="1:4" ht="32.25" customHeight="1" x14ac:dyDescent="0.2">
      <c r="A469" s="72">
        <v>458</v>
      </c>
      <c r="B469" s="19" t="s">
        <v>907</v>
      </c>
      <c r="C469" s="19" t="s">
        <v>908</v>
      </c>
      <c r="D469" s="73">
        <v>120</v>
      </c>
    </row>
    <row r="470" spans="1:4" ht="16.5" customHeight="1" x14ac:dyDescent="0.2">
      <c r="A470" s="72">
        <v>459</v>
      </c>
      <c r="B470" s="19" t="s">
        <v>909</v>
      </c>
      <c r="C470" s="19" t="s">
        <v>910</v>
      </c>
      <c r="D470" s="73">
        <v>120</v>
      </c>
    </row>
    <row r="471" spans="1:4" ht="16.5" customHeight="1" x14ac:dyDescent="0.2">
      <c r="A471" s="72">
        <v>460</v>
      </c>
      <c r="B471" s="19" t="s">
        <v>911</v>
      </c>
      <c r="C471" s="19" t="s">
        <v>912</v>
      </c>
      <c r="D471" s="73">
        <v>120</v>
      </c>
    </row>
    <row r="472" spans="1:4" ht="32.25" customHeight="1" x14ac:dyDescent="0.2">
      <c r="A472" s="72">
        <v>461</v>
      </c>
      <c r="B472" s="19" t="s">
        <v>913</v>
      </c>
      <c r="C472" s="19" t="s">
        <v>914</v>
      </c>
      <c r="D472" s="73">
        <v>120</v>
      </c>
    </row>
    <row r="473" spans="1:4" ht="16.5" customHeight="1" x14ac:dyDescent="0.2">
      <c r="A473" s="72">
        <v>462</v>
      </c>
      <c r="B473" s="19" t="s">
        <v>915</v>
      </c>
      <c r="C473" s="19" t="s">
        <v>916</v>
      </c>
      <c r="D473" s="73">
        <v>120</v>
      </c>
    </row>
    <row r="474" spans="1:4" ht="16.5" customHeight="1" x14ac:dyDescent="0.2">
      <c r="A474" s="72">
        <v>463</v>
      </c>
      <c r="B474" s="19" t="s">
        <v>917</v>
      </c>
      <c r="C474" s="19" t="s">
        <v>918</v>
      </c>
      <c r="D474" s="73">
        <v>120</v>
      </c>
    </row>
    <row r="475" spans="1:4" ht="16.5" customHeight="1" x14ac:dyDescent="0.2">
      <c r="A475" s="72">
        <v>464</v>
      </c>
      <c r="B475" s="19" t="s">
        <v>919</v>
      </c>
      <c r="C475" s="19" t="s">
        <v>920</v>
      </c>
      <c r="D475" s="73">
        <v>120</v>
      </c>
    </row>
    <row r="476" spans="1:4" ht="16.5" customHeight="1" x14ac:dyDescent="0.2">
      <c r="A476" s="72">
        <v>465</v>
      </c>
      <c r="B476" s="19" t="s">
        <v>921</v>
      </c>
      <c r="C476" s="19" t="s">
        <v>922</v>
      </c>
      <c r="D476" s="73">
        <v>120</v>
      </c>
    </row>
    <row r="477" spans="1:4" ht="16.5" customHeight="1" x14ac:dyDescent="0.2">
      <c r="A477" s="72">
        <v>466</v>
      </c>
      <c r="B477" s="19" t="s">
        <v>923</v>
      </c>
      <c r="C477" s="19" t="s">
        <v>924</v>
      </c>
      <c r="D477" s="73">
        <v>120</v>
      </c>
    </row>
    <row r="478" spans="1:4" ht="16.5" customHeight="1" x14ac:dyDescent="0.2">
      <c r="A478" s="72">
        <v>467</v>
      </c>
      <c r="B478" s="19" t="s">
        <v>925</v>
      </c>
      <c r="C478" s="19" t="s">
        <v>926</v>
      </c>
      <c r="D478" s="73">
        <v>120</v>
      </c>
    </row>
    <row r="479" spans="1:4" ht="32.25" customHeight="1" x14ac:dyDescent="0.2">
      <c r="A479" s="72">
        <v>468</v>
      </c>
      <c r="B479" s="19" t="s">
        <v>927</v>
      </c>
      <c r="C479" s="19" t="s">
        <v>928</v>
      </c>
      <c r="D479" s="73">
        <v>120</v>
      </c>
    </row>
    <row r="480" spans="1:4" ht="18" customHeight="1" x14ac:dyDescent="0.2">
      <c r="A480" s="72">
        <v>469</v>
      </c>
      <c r="B480" s="19" t="s">
        <v>929</v>
      </c>
      <c r="C480" s="19" t="s">
        <v>930</v>
      </c>
      <c r="D480" s="73">
        <v>120</v>
      </c>
    </row>
    <row r="481" spans="1:4" ht="32.25" customHeight="1" x14ac:dyDescent="0.2">
      <c r="A481" s="72">
        <v>470</v>
      </c>
      <c r="B481" s="19" t="s">
        <v>931</v>
      </c>
      <c r="C481" s="19" t="s">
        <v>932</v>
      </c>
      <c r="D481" s="73">
        <v>120</v>
      </c>
    </row>
    <row r="482" spans="1:4" ht="18.75" customHeight="1" x14ac:dyDescent="0.2">
      <c r="A482" s="72">
        <v>471</v>
      </c>
      <c r="B482" s="41" t="s">
        <v>1121</v>
      </c>
      <c r="C482" s="42"/>
      <c r="D482" s="42"/>
    </row>
    <row r="483" spans="1:4" ht="45" customHeight="1" x14ac:dyDescent="0.2">
      <c r="A483" s="72">
        <v>472</v>
      </c>
      <c r="B483" s="19" t="s">
        <v>933</v>
      </c>
      <c r="C483" s="19" t="s">
        <v>934</v>
      </c>
      <c r="D483" s="74">
        <v>1800</v>
      </c>
    </row>
    <row r="484" spans="1:4" ht="45" customHeight="1" x14ac:dyDescent="0.2">
      <c r="A484" s="72">
        <v>473</v>
      </c>
      <c r="B484" s="19" t="s">
        <v>935</v>
      </c>
      <c r="C484" s="19" t="s">
        <v>936</v>
      </c>
      <c r="D484" s="74">
        <v>2500</v>
      </c>
    </row>
    <row r="485" spans="1:4" ht="45" customHeight="1" x14ac:dyDescent="0.2">
      <c r="A485" s="72">
        <v>474</v>
      </c>
      <c r="B485" s="19" t="s">
        <v>937</v>
      </c>
      <c r="C485" s="19" t="s">
        <v>938</v>
      </c>
      <c r="D485" s="74">
        <v>1000</v>
      </c>
    </row>
    <row r="486" spans="1:4" ht="45" customHeight="1" x14ac:dyDescent="0.2">
      <c r="A486" s="72">
        <v>475</v>
      </c>
      <c r="B486" s="19" t="s">
        <v>939</v>
      </c>
      <c r="C486" s="19" t="s">
        <v>940</v>
      </c>
      <c r="D486" s="74">
        <v>1800</v>
      </c>
    </row>
    <row r="487" spans="1:4" ht="45" customHeight="1" x14ac:dyDescent="0.2">
      <c r="A487" s="72">
        <v>476</v>
      </c>
      <c r="B487" s="19" t="s">
        <v>941</v>
      </c>
      <c r="C487" s="19" t="s">
        <v>942</v>
      </c>
      <c r="D487" s="74">
        <v>2500</v>
      </c>
    </row>
    <row r="488" spans="1:4" ht="45" customHeight="1" x14ac:dyDescent="0.2">
      <c r="A488" s="72">
        <v>477</v>
      </c>
      <c r="B488" s="19" t="s">
        <v>943</v>
      </c>
      <c r="C488" s="19" t="s">
        <v>944</v>
      </c>
      <c r="D488" s="74">
        <v>1000</v>
      </c>
    </row>
    <row r="489" spans="1:4" ht="16.5" customHeight="1" x14ac:dyDescent="0.2">
      <c r="A489" s="72">
        <v>478</v>
      </c>
      <c r="B489" s="19" t="s">
        <v>945</v>
      </c>
      <c r="C489" s="19" t="s">
        <v>946</v>
      </c>
      <c r="D489" s="73">
        <v>780</v>
      </c>
    </row>
    <row r="490" spans="1:4" ht="16.5" customHeight="1" x14ac:dyDescent="0.2">
      <c r="A490" s="72">
        <v>479</v>
      </c>
      <c r="B490" s="21" t="s">
        <v>77</v>
      </c>
      <c r="C490" s="19" t="s">
        <v>78</v>
      </c>
      <c r="D490" s="73">
        <v>80</v>
      </c>
    </row>
    <row r="491" spans="1:4" ht="16.5" customHeight="1" x14ac:dyDescent="0.2">
      <c r="A491" s="72">
        <v>480</v>
      </c>
      <c r="B491" s="21" t="s">
        <v>81</v>
      </c>
      <c r="C491" s="19" t="s">
        <v>82</v>
      </c>
      <c r="D491" s="73">
        <v>80</v>
      </c>
    </row>
    <row r="492" spans="1:4" ht="16.5" customHeight="1" x14ac:dyDescent="0.2">
      <c r="A492" s="72">
        <v>481</v>
      </c>
      <c r="B492" s="21" t="s">
        <v>87</v>
      </c>
      <c r="C492" s="19" t="s">
        <v>88</v>
      </c>
      <c r="D492" s="73">
        <v>50</v>
      </c>
    </row>
    <row r="493" spans="1:4" ht="16.5" customHeight="1" x14ac:dyDescent="0.2">
      <c r="A493" s="72">
        <v>482</v>
      </c>
      <c r="B493" s="21" t="s">
        <v>89</v>
      </c>
      <c r="C493" s="19" t="s">
        <v>90</v>
      </c>
      <c r="D493" s="73">
        <v>140</v>
      </c>
    </row>
    <row r="494" spans="1:4" ht="16.5" customHeight="1" x14ac:dyDescent="0.2">
      <c r="A494" s="72">
        <v>483</v>
      </c>
      <c r="B494" s="21" t="s">
        <v>99</v>
      </c>
      <c r="C494" s="19" t="s">
        <v>100</v>
      </c>
      <c r="D494" s="73">
        <v>130</v>
      </c>
    </row>
    <row r="495" spans="1:4" ht="16.5" customHeight="1" x14ac:dyDescent="0.2">
      <c r="A495" s="72">
        <v>484</v>
      </c>
      <c r="B495" s="21" t="s">
        <v>91</v>
      </c>
      <c r="C495" s="19" t="s">
        <v>92</v>
      </c>
      <c r="D495" s="73">
        <v>80</v>
      </c>
    </row>
    <row r="496" spans="1:4" ht="16.5" customHeight="1" x14ac:dyDescent="0.2">
      <c r="A496" s="72">
        <v>485</v>
      </c>
      <c r="B496" s="21" t="s">
        <v>947</v>
      </c>
      <c r="C496" s="19" t="s">
        <v>948</v>
      </c>
      <c r="D496" s="73">
        <v>30</v>
      </c>
    </row>
    <row r="497" spans="1:4" ht="16.5" customHeight="1" x14ac:dyDescent="0.2">
      <c r="A497" s="72">
        <v>486</v>
      </c>
      <c r="B497" s="21" t="s">
        <v>949</v>
      </c>
      <c r="C497" s="19" t="s">
        <v>950</v>
      </c>
      <c r="D497" s="73">
        <v>30</v>
      </c>
    </row>
    <row r="498" spans="1:4" ht="16.5" customHeight="1" x14ac:dyDescent="0.2">
      <c r="A498" s="72">
        <v>487</v>
      </c>
      <c r="B498" s="21" t="s">
        <v>951</v>
      </c>
      <c r="C498" s="19" t="s">
        <v>952</v>
      </c>
      <c r="D498" s="73">
        <v>30</v>
      </c>
    </row>
    <row r="499" spans="1:4" ht="16.5" customHeight="1" x14ac:dyDescent="0.2">
      <c r="A499" s="72">
        <v>488</v>
      </c>
      <c r="B499" s="21" t="s">
        <v>953</v>
      </c>
      <c r="C499" s="19" t="s">
        <v>954</v>
      </c>
      <c r="D499" s="73">
        <v>130</v>
      </c>
    </row>
    <row r="500" spans="1:4" ht="18.75" customHeight="1" x14ac:dyDescent="0.2">
      <c r="A500" s="72">
        <v>489</v>
      </c>
      <c r="B500" s="41" t="s">
        <v>955</v>
      </c>
      <c r="C500" s="42"/>
      <c r="D500" s="42"/>
    </row>
    <row r="501" spans="1:4" ht="17.25" customHeight="1" x14ac:dyDescent="0.2">
      <c r="A501" s="72">
        <v>490</v>
      </c>
      <c r="B501" s="19" t="s">
        <v>956</v>
      </c>
      <c r="C501" s="19" t="s">
        <v>957</v>
      </c>
      <c r="D501" s="73">
        <v>69</v>
      </c>
    </row>
    <row r="502" spans="1:4" ht="17.25" customHeight="1" x14ac:dyDescent="0.2">
      <c r="A502" s="72">
        <v>491</v>
      </c>
      <c r="B502" s="19" t="s">
        <v>958</v>
      </c>
      <c r="C502" s="19" t="s">
        <v>959</v>
      </c>
      <c r="D502" s="73">
        <v>100</v>
      </c>
    </row>
    <row r="503" spans="1:4" ht="17.25" customHeight="1" x14ac:dyDescent="0.2">
      <c r="A503" s="72">
        <v>492</v>
      </c>
      <c r="B503" s="19" t="s">
        <v>960</v>
      </c>
      <c r="C503" s="19" t="s">
        <v>961</v>
      </c>
      <c r="D503" s="73">
        <v>100</v>
      </c>
    </row>
    <row r="504" spans="1:4" ht="17.25" customHeight="1" x14ac:dyDescent="0.2">
      <c r="A504" s="72">
        <v>493</v>
      </c>
      <c r="B504" s="19" t="s">
        <v>962</v>
      </c>
      <c r="C504" s="19" t="s">
        <v>963</v>
      </c>
      <c r="D504" s="73">
        <v>100</v>
      </c>
    </row>
    <row r="505" spans="1:4" ht="18.75" customHeight="1" x14ac:dyDescent="0.2">
      <c r="A505" s="72">
        <v>494</v>
      </c>
      <c r="B505" s="41" t="s">
        <v>964</v>
      </c>
      <c r="C505" s="42"/>
      <c r="D505" s="42"/>
    </row>
    <row r="506" spans="1:4" ht="16.5" customHeight="1" x14ac:dyDescent="0.2">
      <c r="A506" s="72">
        <v>495</v>
      </c>
      <c r="B506" s="19" t="s">
        <v>965</v>
      </c>
      <c r="C506" s="19" t="s">
        <v>966</v>
      </c>
      <c r="D506" s="73">
        <v>80</v>
      </c>
    </row>
    <row r="507" spans="1:4" ht="16.5" customHeight="1" x14ac:dyDescent="0.2">
      <c r="A507" s="72">
        <v>496</v>
      </c>
      <c r="B507" s="19" t="s">
        <v>967</v>
      </c>
      <c r="C507" s="19" t="s">
        <v>968</v>
      </c>
      <c r="D507" s="73">
        <v>80</v>
      </c>
    </row>
    <row r="508" spans="1:4" ht="18.75" customHeight="1" x14ac:dyDescent="0.2">
      <c r="A508" s="72">
        <v>497</v>
      </c>
      <c r="B508" s="41" t="s">
        <v>969</v>
      </c>
      <c r="C508" s="42"/>
      <c r="D508" s="42"/>
    </row>
    <row r="509" spans="1:4" ht="32.25" customHeight="1" x14ac:dyDescent="0.2">
      <c r="A509" s="72">
        <v>498</v>
      </c>
      <c r="B509" s="19" t="s">
        <v>970</v>
      </c>
      <c r="C509" s="19" t="s">
        <v>971</v>
      </c>
      <c r="D509" s="73">
        <v>500</v>
      </c>
    </row>
    <row r="510" spans="1:4" ht="32.25" customHeight="1" x14ac:dyDescent="0.2">
      <c r="A510" s="72">
        <v>499</v>
      </c>
      <c r="B510" s="19" t="s">
        <v>972</v>
      </c>
      <c r="C510" s="19" t="s">
        <v>973</v>
      </c>
      <c r="D510" s="73">
        <v>900</v>
      </c>
    </row>
    <row r="511" spans="1:4" ht="18.75" customHeight="1" x14ac:dyDescent="0.2">
      <c r="A511" s="72">
        <v>500</v>
      </c>
      <c r="B511" s="41" t="s">
        <v>974</v>
      </c>
      <c r="C511" s="42"/>
      <c r="D511" s="42"/>
    </row>
    <row r="512" spans="1:4" ht="18.75" customHeight="1" x14ac:dyDescent="0.2">
      <c r="A512" s="72">
        <v>501</v>
      </c>
      <c r="B512" s="19" t="s">
        <v>975</v>
      </c>
      <c r="C512" s="19" t="s">
        <v>976</v>
      </c>
      <c r="D512" s="73">
        <v>70</v>
      </c>
    </row>
    <row r="513" spans="1:4" ht="32.25" customHeight="1" x14ac:dyDescent="0.2">
      <c r="A513" s="72">
        <v>502</v>
      </c>
      <c r="B513" s="19" t="s">
        <v>977</v>
      </c>
      <c r="C513" s="19" t="s">
        <v>978</v>
      </c>
      <c r="D513" s="73">
        <v>180</v>
      </c>
    </row>
    <row r="514" spans="1:4" ht="32.25" customHeight="1" x14ac:dyDescent="0.2">
      <c r="A514" s="72">
        <v>503</v>
      </c>
      <c r="B514" s="19" t="s">
        <v>979</v>
      </c>
      <c r="C514" s="19" t="s">
        <v>980</v>
      </c>
      <c r="D514" s="73">
        <v>100</v>
      </c>
    </row>
    <row r="515" spans="1:4" ht="17.25" customHeight="1" x14ac:dyDescent="0.2">
      <c r="A515" s="72">
        <v>504</v>
      </c>
      <c r="B515" s="19" t="s">
        <v>981</v>
      </c>
      <c r="C515" s="19" t="s">
        <v>982</v>
      </c>
      <c r="D515" s="73">
        <v>150</v>
      </c>
    </row>
    <row r="516" spans="1:4" ht="17.25" customHeight="1" x14ac:dyDescent="0.2">
      <c r="A516" s="72">
        <v>505</v>
      </c>
      <c r="B516" s="19" t="s">
        <v>983</v>
      </c>
      <c r="C516" s="19" t="s">
        <v>984</v>
      </c>
      <c r="D516" s="73">
        <v>150</v>
      </c>
    </row>
    <row r="517" spans="1:4" ht="17.25" customHeight="1" x14ac:dyDescent="0.2">
      <c r="A517" s="72">
        <v>506</v>
      </c>
      <c r="B517" s="19" t="s">
        <v>985</v>
      </c>
      <c r="C517" s="19" t="s">
        <v>986</v>
      </c>
      <c r="D517" s="73">
        <v>220</v>
      </c>
    </row>
    <row r="518" spans="1:4" ht="32.25" customHeight="1" x14ac:dyDescent="0.2">
      <c r="A518" s="72">
        <v>507</v>
      </c>
      <c r="B518" s="19" t="s">
        <v>987</v>
      </c>
      <c r="C518" s="19" t="s">
        <v>988</v>
      </c>
      <c r="D518" s="73">
        <v>250</v>
      </c>
    </row>
    <row r="519" spans="1:4" ht="32.25" customHeight="1" x14ac:dyDescent="0.2">
      <c r="A519" s="72">
        <v>508</v>
      </c>
      <c r="B519" s="19" t="s">
        <v>989</v>
      </c>
      <c r="C519" s="19" t="s">
        <v>990</v>
      </c>
      <c r="D519" s="73">
        <v>390</v>
      </c>
    </row>
    <row r="520" spans="1:4" ht="16.5" customHeight="1" x14ac:dyDescent="0.2">
      <c r="A520" s="72">
        <v>509</v>
      </c>
      <c r="B520" s="19" t="s">
        <v>991</v>
      </c>
      <c r="C520" s="19" t="s">
        <v>992</v>
      </c>
      <c r="D520" s="73">
        <v>230</v>
      </c>
    </row>
    <row r="521" spans="1:4" ht="16.5" customHeight="1" x14ac:dyDescent="0.2">
      <c r="A521" s="72">
        <v>510</v>
      </c>
      <c r="B521" s="19" t="s">
        <v>993</v>
      </c>
      <c r="C521" s="19" t="s">
        <v>994</v>
      </c>
      <c r="D521" s="73">
        <v>230</v>
      </c>
    </row>
    <row r="522" spans="1:4" ht="32.25" customHeight="1" x14ac:dyDescent="0.2">
      <c r="A522" s="72">
        <v>511</v>
      </c>
      <c r="B522" s="19" t="s">
        <v>995</v>
      </c>
      <c r="C522" s="19" t="s">
        <v>996</v>
      </c>
      <c r="D522" s="73">
        <v>100</v>
      </c>
    </row>
    <row r="523" spans="1:4" ht="15.75" customHeight="1" x14ac:dyDescent="0.2">
      <c r="A523" s="72">
        <v>512</v>
      </c>
      <c r="B523" s="19" t="s">
        <v>997</v>
      </c>
      <c r="C523" s="19" t="s">
        <v>998</v>
      </c>
      <c r="D523" s="73">
        <v>180</v>
      </c>
    </row>
    <row r="524" spans="1:4" ht="15.75" customHeight="1" x14ac:dyDescent="0.2">
      <c r="A524" s="72">
        <v>513</v>
      </c>
      <c r="B524" s="19" t="s">
        <v>999</v>
      </c>
      <c r="C524" s="19" t="s">
        <v>1000</v>
      </c>
      <c r="D524" s="73">
        <v>200</v>
      </c>
    </row>
    <row r="525" spans="1:4" ht="15.75" customHeight="1" x14ac:dyDescent="0.2">
      <c r="A525" s="72">
        <v>514</v>
      </c>
      <c r="B525" s="19" t="s">
        <v>1001</v>
      </c>
      <c r="C525" s="19" t="s">
        <v>1002</v>
      </c>
      <c r="D525" s="73">
        <v>100</v>
      </c>
    </row>
    <row r="526" spans="1:4" ht="15.75" customHeight="1" x14ac:dyDescent="0.2">
      <c r="A526" s="72">
        <v>515</v>
      </c>
      <c r="B526" s="19" t="s">
        <v>1003</v>
      </c>
      <c r="C526" s="19" t="s">
        <v>1004</v>
      </c>
      <c r="D526" s="73">
        <v>590</v>
      </c>
    </row>
    <row r="527" spans="1:4" ht="15.75" customHeight="1" x14ac:dyDescent="0.2">
      <c r="A527" s="72">
        <v>516</v>
      </c>
      <c r="B527" s="19" t="s">
        <v>1005</v>
      </c>
      <c r="C527" s="19" t="s">
        <v>1006</v>
      </c>
      <c r="D527" s="73">
        <v>650</v>
      </c>
    </row>
    <row r="528" spans="1:4" ht="32.25" customHeight="1" x14ac:dyDescent="0.2">
      <c r="A528" s="72">
        <v>517</v>
      </c>
      <c r="B528" s="19" t="s">
        <v>1007</v>
      </c>
      <c r="C528" s="19" t="s">
        <v>1008</v>
      </c>
      <c r="D528" s="73">
        <v>710</v>
      </c>
    </row>
    <row r="529" spans="1:4" ht="16.5" customHeight="1" x14ac:dyDescent="0.2">
      <c r="A529" s="72">
        <v>518</v>
      </c>
      <c r="B529" s="19" t="s">
        <v>1009</v>
      </c>
      <c r="C529" s="19" t="s">
        <v>1010</v>
      </c>
      <c r="D529" s="73">
        <v>450</v>
      </c>
    </row>
    <row r="530" spans="1:4" ht="16.5" customHeight="1" x14ac:dyDescent="0.2">
      <c r="A530" s="72">
        <v>519</v>
      </c>
      <c r="B530" s="19" t="s">
        <v>1011</v>
      </c>
      <c r="C530" s="19" t="s">
        <v>1012</v>
      </c>
      <c r="D530" s="73">
        <v>60</v>
      </c>
    </row>
    <row r="531" spans="1:4" ht="16.5" customHeight="1" x14ac:dyDescent="0.2">
      <c r="A531" s="72">
        <v>520</v>
      </c>
      <c r="B531" s="19" t="s">
        <v>1013</v>
      </c>
      <c r="C531" s="19" t="s">
        <v>1014</v>
      </c>
      <c r="D531" s="73">
        <v>140</v>
      </c>
    </row>
    <row r="532" spans="1:4" ht="16.5" customHeight="1" x14ac:dyDescent="0.2">
      <c r="A532" s="72">
        <v>521</v>
      </c>
      <c r="B532" s="19" t="s">
        <v>1015</v>
      </c>
      <c r="C532" s="19" t="s">
        <v>1016</v>
      </c>
      <c r="D532" s="73">
        <v>100</v>
      </c>
    </row>
    <row r="533" spans="1:4" ht="16.5" customHeight="1" x14ac:dyDescent="0.2">
      <c r="A533" s="72">
        <v>522</v>
      </c>
      <c r="B533" s="19" t="s">
        <v>1017</v>
      </c>
      <c r="C533" s="19" t="s">
        <v>1018</v>
      </c>
      <c r="D533" s="73">
        <v>190</v>
      </c>
    </row>
    <row r="534" spans="1:4" ht="16.5" customHeight="1" x14ac:dyDescent="0.2">
      <c r="A534" s="72">
        <v>523</v>
      </c>
      <c r="B534" s="19" t="s">
        <v>1019</v>
      </c>
      <c r="C534" s="19" t="s">
        <v>1020</v>
      </c>
      <c r="D534" s="73">
        <v>300</v>
      </c>
    </row>
    <row r="535" spans="1:4" ht="16.5" customHeight="1" x14ac:dyDescent="0.2">
      <c r="A535" s="72">
        <v>524</v>
      </c>
      <c r="B535" s="19" t="s">
        <v>1021</v>
      </c>
      <c r="C535" s="19" t="s">
        <v>1022</v>
      </c>
      <c r="D535" s="73">
        <v>550</v>
      </c>
    </row>
    <row r="536" spans="1:4" ht="16.5" customHeight="1" x14ac:dyDescent="0.2">
      <c r="A536" s="72">
        <v>525</v>
      </c>
      <c r="B536" s="19" t="s">
        <v>1023</v>
      </c>
      <c r="C536" s="19" t="s">
        <v>1024</v>
      </c>
      <c r="D536" s="73">
        <v>920</v>
      </c>
    </row>
    <row r="537" spans="1:4" ht="16.5" customHeight="1" x14ac:dyDescent="0.2">
      <c r="A537" s="72">
        <v>526</v>
      </c>
      <c r="B537" s="19" t="s">
        <v>1025</v>
      </c>
      <c r="C537" s="19" t="s">
        <v>1026</v>
      </c>
      <c r="D537" s="73">
        <v>750</v>
      </c>
    </row>
    <row r="538" spans="1:4" ht="16.5" customHeight="1" x14ac:dyDescent="0.2">
      <c r="A538" s="72">
        <v>527</v>
      </c>
      <c r="B538" s="19" t="s">
        <v>1027</v>
      </c>
      <c r="C538" s="19" t="s">
        <v>1028</v>
      </c>
      <c r="D538" s="73">
        <v>800</v>
      </c>
    </row>
    <row r="539" spans="1:4" ht="16.5" customHeight="1" x14ac:dyDescent="0.2">
      <c r="A539" s="72">
        <v>528</v>
      </c>
      <c r="B539" s="19" t="s">
        <v>1029</v>
      </c>
      <c r="C539" s="19" t="s">
        <v>1030</v>
      </c>
      <c r="D539" s="73">
        <v>970</v>
      </c>
    </row>
    <row r="540" spans="1:4" ht="16.5" customHeight="1" x14ac:dyDescent="0.2">
      <c r="A540" s="72">
        <v>529</v>
      </c>
      <c r="B540" s="19" t="s">
        <v>1031</v>
      </c>
      <c r="C540" s="19" t="s">
        <v>1032</v>
      </c>
      <c r="D540" s="73">
        <v>1090</v>
      </c>
    </row>
    <row r="541" spans="1:4" ht="16.5" customHeight="1" x14ac:dyDescent="0.2">
      <c r="A541" s="72">
        <v>530</v>
      </c>
      <c r="B541" s="19" t="s">
        <v>1033</v>
      </c>
      <c r="C541" s="19" t="s">
        <v>1034</v>
      </c>
      <c r="D541" s="73">
        <v>900</v>
      </c>
    </row>
    <row r="542" spans="1:4" ht="16.5" customHeight="1" x14ac:dyDescent="0.2">
      <c r="A542" s="72">
        <v>531</v>
      </c>
      <c r="B542" s="19" t="s">
        <v>1035</v>
      </c>
      <c r="C542" s="19" t="s">
        <v>1036</v>
      </c>
      <c r="D542" s="73">
        <v>1000</v>
      </c>
    </row>
    <row r="543" spans="1:4" ht="16.5" customHeight="1" x14ac:dyDescent="0.2">
      <c r="A543" s="72">
        <v>532</v>
      </c>
      <c r="B543" s="19" t="s">
        <v>1037</v>
      </c>
      <c r="C543" s="19" t="s">
        <v>1038</v>
      </c>
      <c r="D543" s="73">
        <v>1330</v>
      </c>
    </row>
    <row r="544" spans="1:4" ht="16.5" customHeight="1" x14ac:dyDescent="0.2">
      <c r="A544" s="72">
        <v>533</v>
      </c>
      <c r="B544" s="19" t="s">
        <v>1039</v>
      </c>
      <c r="C544" s="19" t="s">
        <v>1040</v>
      </c>
      <c r="D544" s="73">
        <v>1540</v>
      </c>
    </row>
    <row r="545" spans="1:4" ht="16.5" customHeight="1" x14ac:dyDescent="0.2">
      <c r="A545" s="72">
        <v>534</v>
      </c>
      <c r="B545" s="19" t="s">
        <v>1041</v>
      </c>
      <c r="C545" s="19" t="s">
        <v>1042</v>
      </c>
      <c r="D545" s="73">
        <v>120</v>
      </c>
    </row>
    <row r="546" spans="1:4" ht="16.5" customHeight="1" x14ac:dyDescent="0.2">
      <c r="A546" s="72">
        <v>535</v>
      </c>
      <c r="B546" s="19" t="s">
        <v>1043</v>
      </c>
      <c r="C546" s="19" t="s">
        <v>1044</v>
      </c>
      <c r="D546" s="73">
        <v>820</v>
      </c>
    </row>
    <row r="547" spans="1:4" ht="32.25" customHeight="1" x14ac:dyDescent="0.2">
      <c r="A547" s="72">
        <v>536</v>
      </c>
      <c r="B547" s="19" t="s">
        <v>1045</v>
      </c>
      <c r="C547" s="19" t="s">
        <v>1046</v>
      </c>
      <c r="D547" s="73">
        <v>620</v>
      </c>
    </row>
    <row r="548" spans="1:4" ht="32.25" customHeight="1" x14ac:dyDescent="0.2">
      <c r="A548" s="72">
        <v>537</v>
      </c>
      <c r="B548" s="19" t="s">
        <v>1047</v>
      </c>
      <c r="C548" s="19" t="s">
        <v>1048</v>
      </c>
      <c r="D548" s="73">
        <v>570</v>
      </c>
    </row>
    <row r="549" spans="1:4" ht="16.5" customHeight="1" x14ac:dyDescent="0.2">
      <c r="A549" s="72">
        <v>538</v>
      </c>
      <c r="B549" s="19" t="s">
        <v>1049</v>
      </c>
      <c r="C549" s="19" t="s">
        <v>1050</v>
      </c>
      <c r="D549" s="73">
        <v>570</v>
      </c>
    </row>
    <row r="550" spans="1:4" ht="32.25" customHeight="1" x14ac:dyDescent="0.2">
      <c r="A550" s="72">
        <v>539</v>
      </c>
      <c r="B550" s="19" t="s">
        <v>1051</v>
      </c>
      <c r="C550" s="19" t="s">
        <v>1052</v>
      </c>
      <c r="D550" s="73">
        <v>480</v>
      </c>
    </row>
    <row r="551" spans="1:4" ht="16.5" customHeight="1" x14ac:dyDescent="0.2">
      <c r="A551" s="72">
        <v>540</v>
      </c>
      <c r="B551" s="19" t="s">
        <v>1053</v>
      </c>
      <c r="C551" s="19" t="s">
        <v>1054</v>
      </c>
      <c r="D551" s="73">
        <v>300</v>
      </c>
    </row>
    <row r="552" spans="1:4" ht="16.5" customHeight="1" x14ac:dyDescent="0.2">
      <c r="A552" s="72">
        <v>541</v>
      </c>
      <c r="B552" s="19" t="s">
        <v>1055</v>
      </c>
      <c r="C552" s="19" t="s">
        <v>1056</v>
      </c>
      <c r="D552" s="73">
        <v>550</v>
      </c>
    </row>
    <row r="553" spans="1:4" ht="16.5" customHeight="1" x14ac:dyDescent="0.2">
      <c r="A553" s="72">
        <v>542</v>
      </c>
      <c r="B553" s="19" t="s">
        <v>1057</v>
      </c>
      <c r="C553" s="19" t="s">
        <v>1058</v>
      </c>
      <c r="D553" s="73">
        <v>400</v>
      </c>
    </row>
    <row r="554" spans="1:4" ht="32.25" customHeight="1" x14ac:dyDescent="0.2">
      <c r="A554" s="72">
        <v>543</v>
      </c>
      <c r="B554" s="19" t="s">
        <v>1059</v>
      </c>
      <c r="C554" s="19" t="s">
        <v>1060</v>
      </c>
      <c r="D554" s="73">
        <v>600</v>
      </c>
    </row>
    <row r="555" spans="1:4" ht="32.25" customHeight="1" x14ac:dyDescent="0.2">
      <c r="A555" s="72">
        <v>544</v>
      </c>
      <c r="B555" s="19" t="s">
        <v>1061</v>
      </c>
      <c r="C555" s="19" t="s">
        <v>1062</v>
      </c>
      <c r="D555" s="73">
        <v>680</v>
      </c>
    </row>
    <row r="556" spans="1:4" ht="32.25" customHeight="1" x14ac:dyDescent="0.2">
      <c r="A556" s="72">
        <v>545</v>
      </c>
      <c r="B556" s="19" t="s">
        <v>1063</v>
      </c>
      <c r="C556" s="19" t="s">
        <v>1064</v>
      </c>
      <c r="D556" s="73">
        <v>970</v>
      </c>
    </row>
    <row r="557" spans="1:4" ht="32.25" customHeight="1" x14ac:dyDescent="0.2">
      <c r="A557" s="72">
        <v>546</v>
      </c>
      <c r="B557" s="19" t="s">
        <v>1065</v>
      </c>
      <c r="C557" s="19" t="s">
        <v>1066</v>
      </c>
      <c r="D557" s="73">
        <v>230</v>
      </c>
    </row>
    <row r="558" spans="1:4" ht="32.25" customHeight="1" x14ac:dyDescent="0.2">
      <c r="A558" s="72">
        <v>547</v>
      </c>
      <c r="B558" s="19" t="s">
        <v>1067</v>
      </c>
      <c r="C558" s="19" t="s">
        <v>1068</v>
      </c>
      <c r="D558" s="73">
        <v>230</v>
      </c>
    </row>
    <row r="559" spans="1:4" ht="37.5" customHeight="1" x14ac:dyDescent="0.2">
      <c r="A559" s="72">
        <v>548</v>
      </c>
      <c r="B559" s="19" t="s">
        <v>1069</v>
      </c>
      <c r="C559" s="19" t="s">
        <v>1070</v>
      </c>
      <c r="D559" s="73">
        <v>500</v>
      </c>
    </row>
    <row r="560" spans="1:4" ht="44.25" customHeight="1" x14ac:dyDescent="0.2">
      <c r="A560" s="72">
        <v>549</v>
      </c>
      <c r="B560" s="19" t="s">
        <v>1071</v>
      </c>
      <c r="C560" s="19" t="s">
        <v>1072</v>
      </c>
      <c r="D560" s="73">
        <v>500</v>
      </c>
    </row>
    <row r="561" spans="1:4" ht="32.25" customHeight="1" x14ac:dyDescent="0.2">
      <c r="A561" s="72">
        <v>550</v>
      </c>
      <c r="B561" s="19" t="s">
        <v>1073</v>
      </c>
      <c r="C561" s="19" t="s">
        <v>1074</v>
      </c>
      <c r="D561" s="73">
        <v>230</v>
      </c>
    </row>
    <row r="562" spans="1:4" ht="44.25" customHeight="1" x14ac:dyDescent="0.2">
      <c r="A562" s="72">
        <v>551</v>
      </c>
      <c r="B562" s="19" t="s">
        <v>1075</v>
      </c>
      <c r="C562" s="19" t="s">
        <v>1076</v>
      </c>
      <c r="D562" s="73">
        <v>1500</v>
      </c>
    </row>
    <row r="563" spans="1:4" ht="46.5" customHeight="1" x14ac:dyDescent="0.2">
      <c r="A563" s="72">
        <v>552</v>
      </c>
      <c r="B563" s="19" t="s">
        <v>1077</v>
      </c>
      <c r="C563" s="19" t="s">
        <v>1078</v>
      </c>
      <c r="D563" s="73">
        <v>1930</v>
      </c>
    </row>
    <row r="564" spans="1:4" ht="36" customHeight="1" x14ac:dyDescent="0.2">
      <c r="A564" s="72">
        <v>553</v>
      </c>
      <c r="B564" s="19" t="s">
        <v>1079</v>
      </c>
      <c r="C564" s="19" t="s">
        <v>1080</v>
      </c>
      <c r="D564" s="73">
        <v>2050</v>
      </c>
    </row>
    <row r="565" spans="1:4" ht="32.25" customHeight="1" x14ac:dyDescent="0.2">
      <c r="A565" s="72">
        <v>554</v>
      </c>
      <c r="B565" s="19" t="s">
        <v>1081</v>
      </c>
      <c r="C565" s="19" t="s">
        <v>1082</v>
      </c>
      <c r="D565" s="73">
        <v>1930</v>
      </c>
    </row>
    <row r="566" spans="1:4" ht="32.25" customHeight="1" x14ac:dyDescent="0.2">
      <c r="A566" s="72">
        <v>555</v>
      </c>
      <c r="B566" s="19" t="s">
        <v>1083</v>
      </c>
      <c r="C566" s="19" t="s">
        <v>1084</v>
      </c>
      <c r="D566" s="73">
        <v>2050</v>
      </c>
    </row>
    <row r="567" spans="1:4" ht="16.5" customHeight="1" x14ac:dyDescent="0.2">
      <c r="A567" s="72">
        <v>556</v>
      </c>
      <c r="B567" s="19" t="s">
        <v>1085</v>
      </c>
      <c r="C567" s="19" t="s">
        <v>1086</v>
      </c>
      <c r="D567" s="73">
        <v>50</v>
      </c>
    </row>
    <row r="568" spans="1:4" ht="18" customHeight="1" x14ac:dyDescent="0.2">
      <c r="A568" s="72">
        <v>557</v>
      </c>
      <c r="B568" s="19" t="s">
        <v>1087</v>
      </c>
      <c r="C568" s="19" t="s">
        <v>1088</v>
      </c>
      <c r="D568" s="73">
        <v>40</v>
      </c>
    </row>
    <row r="569" spans="1:4" ht="32.25" customHeight="1" x14ac:dyDescent="0.2">
      <c r="A569" s="72">
        <v>558</v>
      </c>
      <c r="B569" s="19" t="s">
        <v>1089</v>
      </c>
      <c r="C569" s="19" t="s">
        <v>1090</v>
      </c>
      <c r="D569" s="73">
        <v>700</v>
      </c>
    </row>
    <row r="570" spans="1:4" ht="17.25" customHeight="1" x14ac:dyDescent="0.2">
      <c r="A570" s="72">
        <v>559</v>
      </c>
      <c r="B570" s="19" t="s">
        <v>1091</v>
      </c>
      <c r="C570" s="19" t="s">
        <v>1092</v>
      </c>
      <c r="D570" s="73">
        <v>360</v>
      </c>
    </row>
    <row r="571" spans="1:4" ht="32.25" customHeight="1" x14ac:dyDescent="0.2">
      <c r="A571" s="78">
        <v>560</v>
      </c>
      <c r="B571" s="79" t="s">
        <v>1093</v>
      </c>
      <c r="C571" s="79" t="s">
        <v>1094</v>
      </c>
      <c r="D571" s="80">
        <v>100</v>
      </c>
    </row>
    <row r="572" spans="1:4" ht="8.25" customHeight="1" x14ac:dyDescent="0.2">
      <c r="A572" s="22"/>
      <c r="B572" s="23"/>
      <c r="C572" s="24"/>
      <c r="D572" s="25"/>
    </row>
    <row r="573" spans="1:4" ht="15" x14ac:dyDescent="0.25">
      <c r="A573" s="5"/>
      <c r="B573" s="6"/>
      <c r="C573" s="26" t="s">
        <v>1095</v>
      </c>
      <c r="D573" s="27"/>
    </row>
    <row r="574" spans="1:4" ht="15" x14ac:dyDescent="0.25">
      <c r="A574" s="5"/>
      <c r="B574" s="6"/>
      <c r="C574" s="28" t="s">
        <v>1096</v>
      </c>
      <c r="D574" s="28" t="s">
        <v>1097</v>
      </c>
    </row>
    <row r="575" spans="1:4" ht="17.25" customHeight="1" x14ac:dyDescent="0.25">
      <c r="A575" s="5"/>
      <c r="B575" s="6"/>
      <c r="C575" s="29" t="s">
        <v>1098</v>
      </c>
      <c r="D575" s="30"/>
    </row>
    <row r="576" spans="1:4" ht="14.25" customHeight="1" x14ac:dyDescent="0.25">
      <c r="A576" s="5"/>
      <c r="B576" s="6"/>
      <c r="C576" s="29" t="s">
        <v>1099</v>
      </c>
      <c r="D576" s="31">
        <v>2</v>
      </c>
    </row>
    <row r="577" spans="1:4" ht="17.25" customHeight="1" x14ac:dyDescent="0.25">
      <c r="A577" s="5"/>
      <c r="B577" s="6"/>
      <c r="C577" s="29" t="s">
        <v>1100</v>
      </c>
      <c r="D577" s="31"/>
    </row>
    <row r="578" spans="1:4" ht="15" customHeight="1" x14ac:dyDescent="0.25">
      <c r="A578" s="5"/>
      <c r="B578" s="6"/>
      <c r="C578" s="29" t="s">
        <v>1101</v>
      </c>
      <c r="D578" s="31">
        <v>1.5</v>
      </c>
    </row>
  </sheetData>
  <mergeCells count="9">
    <mergeCell ref="A1:D1"/>
    <mergeCell ref="A2:D2"/>
    <mergeCell ref="A3:D3"/>
    <mergeCell ref="A5:D5"/>
    <mergeCell ref="A6:D6"/>
    <mergeCell ref="A7:D7"/>
    <mergeCell ref="B8:C8"/>
    <mergeCell ref="B9:D9"/>
    <mergeCell ref="A10:D10"/>
  </mergeCells>
  <pageMargins left="0.39370078740157483" right="0" top="0.39370078740157483" bottom="0.47244094488188981" header="0.31496062992125984" footer="0.27559055118110237"/>
  <pageSetup paperSize="9" orientation="portrait" r:id="rId1"/>
  <headerFooter alignWithMargins="0">
    <oddFooter>&amp;C&amp;P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7"/>
  <sheetViews>
    <sheetView topLeftCell="A10" zoomScaleNormal="100" workbookViewId="0">
      <selection sqref="A1:XFD6"/>
    </sheetView>
  </sheetViews>
  <sheetFormatPr defaultRowHeight="12.75" x14ac:dyDescent="0.2"/>
  <cols>
    <col min="1" max="1" width="5.42578125" style="11" customWidth="1"/>
    <col min="2" max="2" width="14.28515625" style="11" customWidth="1"/>
    <col min="3" max="3" width="66.140625" style="11" customWidth="1"/>
    <col min="4" max="4" width="12.28515625" style="11" customWidth="1"/>
    <col min="5" max="255" width="9.140625" style="11"/>
    <col min="256" max="256" width="5.42578125" style="11" customWidth="1"/>
    <col min="257" max="257" width="15.42578125" style="11" customWidth="1"/>
    <col min="258" max="258" width="66.140625" style="11" customWidth="1"/>
    <col min="259" max="259" width="12.28515625" style="11" customWidth="1"/>
    <col min="260" max="511" width="9.140625" style="11"/>
    <col min="512" max="512" width="5.42578125" style="11" customWidth="1"/>
    <col min="513" max="513" width="15.42578125" style="11" customWidth="1"/>
    <col min="514" max="514" width="66.140625" style="11" customWidth="1"/>
    <col min="515" max="515" width="12.28515625" style="11" customWidth="1"/>
    <col min="516" max="767" width="9.140625" style="11"/>
    <col min="768" max="768" width="5.42578125" style="11" customWidth="1"/>
    <col min="769" max="769" width="15.42578125" style="11" customWidth="1"/>
    <col min="770" max="770" width="66.140625" style="11" customWidth="1"/>
    <col min="771" max="771" width="12.28515625" style="11" customWidth="1"/>
    <col min="772" max="1023" width="9.140625" style="11"/>
    <col min="1024" max="1024" width="5.42578125" style="11" customWidth="1"/>
    <col min="1025" max="1025" width="15.42578125" style="11" customWidth="1"/>
    <col min="1026" max="1026" width="66.140625" style="11" customWidth="1"/>
    <col min="1027" max="1027" width="12.28515625" style="11" customWidth="1"/>
    <col min="1028" max="1279" width="9.140625" style="11"/>
    <col min="1280" max="1280" width="5.42578125" style="11" customWidth="1"/>
    <col min="1281" max="1281" width="15.42578125" style="11" customWidth="1"/>
    <col min="1282" max="1282" width="66.140625" style="11" customWidth="1"/>
    <col min="1283" max="1283" width="12.28515625" style="11" customWidth="1"/>
    <col min="1284" max="1535" width="9.140625" style="11"/>
    <col min="1536" max="1536" width="5.42578125" style="11" customWidth="1"/>
    <col min="1537" max="1537" width="15.42578125" style="11" customWidth="1"/>
    <col min="1538" max="1538" width="66.140625" style="11" customWidth="1"/>
    <col min="1539" max="1539" width="12.28515625" style="11" customWidth="1"/>
    <col min="1540" max="1791" width="9.140625" style="11"/>
    <col min="1792" max="1792" width="5.42578125" style="11" customWidth="1"/>
    <col min="1793" max="1793" width="15.42578125" style="11" customWidth="1"/>
    <col min="1794" max="1794" width="66.140625" style="11" customWidth="1"/>
    <col min="1795" max="1795" width="12.28515625" style="11" customWidth="1"/>
    <col min="1796" max="2047" width="9.140625" style="11"/>
    <col min="2048" max="2048" width="5.42578125" style="11" customWidth="1"/>
    <col min="2049" max="2049" width="15.42578125" style="11" customWidth="1"/>
    <col min="2050" max="2050" width="66.140625" style="11" customWidth="1"/>
    <col min="2051" max="2051" width="12.28515625" style="11" customWidth="1"/>
    <col min="2052" max="2303" width="9.140625" style="11"/>
    <col min="2304" max="2304" width="5.42578125" style="11" customWidth="1"/>
    <col min="2305" max="2305" width="15.42578125" style="11" customWidth="1"/>
    <col min="2306" max="2306" width="66.140625" style="11" customWidth="1"/>
    <col min="2307" max="2307" width="12.28515625" style="11" customWidth="1"/>
    <col min="2308" max="2559" width="9.140625" style="11"/>
    <col min="2560" max="2560" width="5.42578125" style="11" customWidth="1"/>
    <col min="2561" max="2561" width="15.42578125" style="11" customWidth="1"/>
    <col min="2562" max="2562" width="66.140625" style="11" customWidth="1"/>
    <col min="2563" max="2563" width="12.28515625" style="11" customWidth="1"/>
    <col min="2564" max="2815" width="9.140625" style="11"/>
    <col min="2816" max="2816" width="5.42578125" style="11" customWidth="1"/>
    <col min="2817" max="2817" width="15.42578125" style="11" customWidth="1"/>
    <col min="2818" max="2818" width="66.140625" style="11" customWidth="1"/>
    <col min="2819" max="2819" width="12.28515625" style="11" customWidth="1"/>
    <col min="2820" max="3071" width="9.140625" style="11"/>
    <col min="3072" max="3072" width="5.42578125" style="11" customWidth="1"/>
    <col min="3073" max="3073" width="15.42578125" style="11" customWidth="1"/>
    <col min="3074" max="3074" width="66.140625" style="11" customWidth="1"/>
    <col min="3075" max="3075" width="12.28515625" style="11" customWidth="1"/>
    <col min="3076" max="3327" width="9.140625" style="11"/>
    <col min="3328" max="3328" width="5.42578125" style="11" customWidth="1"/>
    <col min="3329" max="3329" width="15.42578125" style="11" customWidth="1"/>
    <col min="3330" max="3330" width="66.140625" style="11" customWidth="1"/>
    <col min="3331" max="3331" width="12.28515625" style="11" customWidth="1"/>
    <col min="3332" max="3583" width="9.140625" style="11"/>
    <col min="3584" max="3584" width="5.42578125" style="11" customWidth="1"/>
    <col min="3585" max="3585" width="15.42578125" style="11" customWidth="1"/>
    <col min="3586" max="3586" width="66.140625" style="11" customWidth="1"/>
    <col min="3587" max="3587" width="12.28515625" style="11" customWidth="1"/>
    <col min="3588" max="3839" width="9.140625" style="11"/>
    <col min="3840" max="3840" width="5.42578125" style="11" customWidth="1"/>
    <col min="3841" max="3841" width="15.42578125" style="11" customWidth="1"/>
    <col min="3842" max="3842" width="66.140625" style="11" customWidth="1"/>
    <col min="3843" max="3843" width="12.28515625" style="11" customWidth="1"/>
    <col min="3844" max="4095" width="9.140625" style="11"/>
    <col min="4096" max="4096" width="5.42578125" style="11" customWidth="1"/>
    <col min="4097" max="4097" width="15.42578125" style="11" customWidth="1"/>
    <col min="4098" max="4098" width="66.140625" style="11" customWidth="1"/>
    <col min="4099" max="4099" width="12.28515625" style="11" customWidth="1"/>
    <col min="4100" max="4351" width="9.140625" style="11"/>
    <col min="4352" max="4352" width="5.42578125" style="11" customWidth="1"/>
    <col min="4353" max="4353" width="15.42578125" style="11" customWidth="1"/>
    <col min="4354" max="4354" width="66.140625" style="11" customWidth="1"/>
    <col min="4355" max="4355" width="12.28515625" style="11" customWidth="1"/>
    <col min="4356" max="4607" width="9.140625" style="11"/>
    <col min="4608" max="4608" width="5.42578125" style="11" customWidth="1"/>
    <col min="4609" max="4609" width="15.42578125" style="11" customWidth="1"/>
    <col min="4610" max="4610" width="66.140625" style="11" customWidth="1"/>
    <col min="4611" max="4611" width="12.28515625" style="11" customWidth="1"/>
    <col min="4612" max="4863" width="9.140625" style="11"/>
    <col min="4864" max="4864" width="5.42578125" style="11" customWidth="1"/>
    <col min="4865" max="4865" width="15.42578125" style="11" customWidth="1"/>
    <col min="4866" max="4866" width="66.140625" style="11" customWidth="1"/>
    <col min="4867" max="4867" width="12.28515625" style="11" customWidth="1"/>
    <col min="4868" max="5119" width="9.140625" style="11"/>
    <col min="5120" max="5120" width="5.42578125" style="11" customWidth="1"/>
    <col min="5121" max="5121" width="15.42578125" style="11" customWidth="1"/>
    <col min="5122" max="5122" width="66.140625" style="11" customWidth="1"/>
    <col min="5123" max="5123" width="12.28515625" style="11" customWidth="1"/>
    <col min="5124" max="5375" width="9.140625" style="11"/>
    <col min="5376" max="5376" width="5.42578125" style="11" customWidth="1"/>
    <col min="5377" max="5377" width="15.42578125" style="11" customWidth="1"/>
    <col min="5378" max="5378" width="66.140625" style="11" customWidth="1"/>
    <col min="5379" max="5379" width="12.28515625" style="11" customWidth="1"/>
    <col min="5380" max="5631" width="9.140625" style="11"/>
    <col min="5632" max="5632" width="5.42578125" style="11" customWidth="1"/>
    <col min="5633" max="5633" width="15.42578125" style="11" customWidth="1"/>
    <col min="5634" max="5634" width="66.140625" style="11" customWidth="1"/>
    <col min="5635" max="5635" width="12.28515625" style="11" customWidth="1"/>
    <col min="5636" max="5887" width="9.140625" style="11"/>
    <col min="5888" max="5888" width="5.42578125" style="11" customWidth="1"/>
    <col min="5889" max="5889" width="15.42578125" style="11" customWidth="1"/>
    <col min="5890" max="5890" width="66.140625" style="11" customWidth="1"/>
    <col min="5891" max="5891" width="12.28515625" style="11" customWidth="1"/>
    <col min="5892" max="6143" width="9.140625" style="11"/>
    <col min="6144" max="6144" width="5.42578125" style="11" customWidth="1"/>
    <col min="6145" max="6145" width="15.42578125" style="11" customWidth="1"/>
    <col min="6146" max="6146" width="66.140625" style="11" customWidth="1"/>
    <col min="6147" max="6147" width="12.28515625" style="11" customWidth="1"/>
    <col min="6148" max="6399" width="9.140625" style="11"/>
    <col min="6400" max="6400" width="5.42578125" style="11" customWidth="1"/>
    <col min="6401" max="6401" width="15.42578125" style="11" customWidth="1"/>
    <col min="6402" max="6402" width="66.140625" style="11" customWidth="1"/>
    <col min="6403" max="6403" width="12.28515625" style="11" customWidth="1"/>
    <col min="6404" max="6655" width="9.140625" style="11"/>
    <col min="6656" max="6656" width="5.42578125" style="11" customWidth="1"/>
    <col min="6657" max="6657" width="15.42578125" style="11" customWidth="1"/>
    <col min="6658" max="6658" width="66.140625" style="11" customWidth="1"/>
    <col min="6659" max="6659" width="12.28515625" style="11" customWidth="1"/>
    <col min="6660" max="6911" width="9.140625" style="11"/>
    <col min="6912" max="6912" width="5.42578125" style="11" customWidth="1"/>
    <col min="6913" max="6913" width="15.42578125" style="11" customWidth="1"/>
    <col min="6914" max="6914" width="66.140625" style="11" customWidth="1"/>
    <col min="6915" max="6915" width="12.28515625" style="11" customWidth="1"/>
    <col min="6916" max="7167" width="9.140625" style="11"/>
    <col min="7168" max="7168" width="5.42578125" style="11" customWidth="1"/>
    <col min="7169" max="7169" width="15.42578125" style="11" customWidth="1"/>
    <col min="7170" max="7170" width="66.140625" style="11" customWidth="1"/>
    <col min="7171" max="7171" width="12.28515625" style="11" customWidth="1"/>
    <col min="7172" max="7423" width="9.140625" style="11"/>
    <col min="7424" max="7424" width="5.42578125" style="11" customWidth="1"/>
    <col min="7425" max="7425" width="15.42578125" style="11" customWidth="1"/>
    <col min="7426" max="7426" width="66.140625" style="11" customWidth="1"/>
    <col min="7427" max="7427" width="12.28515625" style="11" customWidth="1"/>
    <col min="7428" max="7679" width="9.140625" style="11"/>
    <col min="7680" max="7680" width="5.42578125" style="11" customWidth="1"/>
    <col min="7681" max="7681" width="15.42578125" style="11" customWidth="1"/>
    <col min="7682" max="7682" width="66.140625" style="11" customWidth="1"/>
    <col min="7683" max="7683" width="12.28515625" style="11" customWidth="1"/>
    <col min="7684" max="7935" width="9.140625" style="11"/>
    <col min="7936" max="7936" width="5.42578125" style="11" customWidth="1"/>
    <col min="7937" max="7937" width="15.42578125" style="11" customWidth="1"/>
    <col min="7938" max="7938" width="66.140625" style="11" customWidth="1"/>
    <col min="7939" max="7939" width="12.28515625" style="11" customWidth="1"/>
    <col min="7940" max="8191" width="9.140625" style="11"/>
    <col min="8192" max="8192" width="5.42578125" style="11" customWidth="1"/>
    <col min="8193" max="8193" width="15.42578125" style="11" customWidth="1"/>
    <col min="8194" max="8194" width="66.140625" style="11" customWidth="1"/>
    <col min="8195" max="8195" width="12.28515625" style="11" customWidth="1"/>
    <col min="8196" max="8447" width="9.140625" style="11"/>
    <col min="8448" max="8448" width="5.42578125" style="11" customWidth="1"/>
    <col min="8449" max="8449" width="15.42578125" style="11" customWidth="1"/>
    <col min="8450" max="8450" width="66.140625" style="11" customWidth="1"/>
    <col min="8451" max="8451" width="12.28515625" style="11" customWidth="1"/>
    <col min="8452" max="8703" width="9.140625" style="11"/>
    <col min="8704" max="8704" width="5.42578125" style="11" customWidth="1"/>
    <col min="8705" max="8705" width="15.42578125" style="11" customWidth="1"/>
    <col min="8706" max="8706" width="66.140625" style="11" customWidth="1"/>
    <col min="8707" max="8707" width="12.28515625" style="11" customWidth="1"/>
    <col min="8708" max="8959" width="9.140625" style="11"/>
    <col min="8960" max="8960" width="5.42578125" style="11" customWidth="1"/>
    <col min="8961" max="8961" width="15.42578125" style="11" customWidth="1"/>
    <col min="8962" max="8962" width="66.140625" style="11" customWidth="1"/>
    <col min="8963" max="8963" width="12.28515625" style="11" customWidth="1"/>
    <col min="8964" max="9215" width="9.140625" style="11"/>
    <col min="9216" max="9216" width="5.42578125" style="11" customWidth="1"/>
    <col min="9217" max="9217" width="15.42578125" style="11" customWidth="1"/>
    <col min="9218" max="9218" width="66.140625" style="11" customWidth="1"/>
    <col min="9219" max="9219" width="12.28515625" style="11" customWidth="1"/>
    <col min="9220" max="9471" width="9.140625" style="11"/>
    <col min="9472" max="9472" width="5.42578125" style="11" customWidth="1"/>
    <col min="9473" max="9473" width="15.42578125" style="11" customWidth="1"/>
    <col min="9474" max="9474" width="66.140625" style="11" customWidth="1"/>
    <col min="9475" max="9475" width="12.28515625" style="11" customWidth="1"/>
    <col min="9476" max="9727" width="9.140625" style="11"/>
    <col min="9728" max="9728" width="5.42578125" style="11" customWidth="1"/>
    <col min="9729" max="9729" width="15.42578125" style="11" customWidth="1"/>
    <col min="9730" max="9730" width="66.140625" style="11" customWidth="1"/>
    <col min="9731" max="9731" width="12.28515625" style="11" customWidth="1"/>
    <col min="9732" max="9983" width="9.140625" style="11"/>
    <col min="9984" max="9984" width="5.42578125" style="11" customWidth="1"/>
    <col min="9985" max="9985" width="15.42578125" style="11" customWidth="1"/>
    <col min="9986" max="9986" width="66.140625" style="11" customWidth="1"/>
    <col min="9987" max="9987" width="12.28515625" style="11" customWidth="1"/>
    <col min="9988" max="10239" width="9.140625" style="11"/>
    <col min="10240" max="10240" width="5.42578125" style="11" customWidth="1"/>
    <col min="10241" max="10241" width="15.42578125" style="11" customWidth="1"/>
    <col min="10242" max="10242" width="66.140625" style="11" customWidth="1"/>
    <col min="10243" max="10243" width="12.28515625" style="11" customWidth="1"/>
    <col min="10244" max="10495" width="9.140625" style="11"/>
    <col min="10496" max="10496" width="5.42578125" style="11" customWidth="1"/>
    <col min="10497" max="10497" width="15.42578125" style="11" customWidth="1"/>
    <col min="10498" max="10498" width="66.140625" style="11" customWidth="1"/>
    <col min="10499" max="10499" width="12.28515625" style="11" customWidth="1"/>
    <col min="10500" max="10751" width="9.140625" style="11"/>
    <col min="10752" max="10752" width="5.42578125" style="11" customWidth="1"/>
    <col min="10753" max="10753" width="15.42578125" style="11" customWidth="1"/>
    <col min="10754" max="10754" width="66.140625" style="11" customWidth="1"/>
    <col min="10755" max="10755" width="12.28515625" style="11" customWidth="1"/>
    <col min="10756" max="11007" width="9.140625" style="11"/>
    <col min="11008" max="11008" width="5.42578125" style="11" customWidth="1"/>
    <col min="11009" max="11009" width="15.42578125" style="11" customWidth="1"/>
    <col min="11010" max="11010" width="66.140625" style="11" customWidth="1"/>
    <col min="11011" max="11011" width="12.28515625" style="11" customWidth="1"/>
    <col min="11012" max="11263" width="9.140625" style="11"/>
    <col min="11264" max="11264" width="5.42578125" style="11" customWidth="1"/>
    <col min="11265" max="11265" width="15.42578125" style="11" customWidth="1"/>
    <col min="11266" max="11266" width="66.140625" style="11" customWidth="1"/>
    <col min="11267" max="11267" width="12.28515625" style="11" customWidth="1"/>
    <col min="11268" max="11519" width="9.140625" style="11"/>
    <col min="11520" max="11520" width="5.42578125" style="11" customWidth="1"/>
    <col min="11521" max="11521" width="15.42578125" style="11" customWidth="1"/>
    <col min="11522" max="11522" width="66.140625" style="11" customWidth="1"/>
    <col min="11523" max="11523" width="12.28515625" style="11" customWidth="1"/>
    <col min="11524" max="11775" width="9.140625" style="11"/>
    <col min="11776" max="11776" width="5.42578125" style="11" customWidth="1"/>
    <col min="11777" max="11777" width="15.42578125" style="11" customWidth="1"/>
    <col min="11778" max="11778" width="66.140625" style="11" customWidth="1"/>
    <col min="11779" max="11779" width="12.28515625" style="11" customWidth="1"/>
    <col min="11780" max="12031" width="9.140625" style="11"/>
    <col min="12032" max="12032" width="5.42578125" style="11" customWidth="1"/>
    <col min="12033" max="12033" width="15.42578125" style="11" customWidth="1"/>
    <col min="12034" max="12034" width="66.140625" style="11" customWidth="1"/>
    <col min="12035" max="12035" width="12.28515625" style="11" customWidth="1"/>
    <col min="12036" max="12287" width="9.140625" style="11"/>
    <col min="12288" max="12288" width="5.42578125" style="11" customWidth="1"/>
    <col min="12289" max="12289" width="15.42578125" style="11" customWidth="1"/>
    <col min="12290" max="12290" width="66.140625" style="11" customWidth="1"/>
    <col min="12291" max="12291" width="12.28515625" style="11" customWidth="1"/>
    <col min="12292" max="12543" width="9.140625" style="11"/>
    <col min="12544" max="12544" width="5.42578125" style="11" customWidth="1"/>
    <col min="12545" max="12545" width="15.42578125" style="11" customWidth="1"/>
    <col min="12546" max="12546" width="66.140625" style="11" customWidth="1"/>
    <col min="12547" max="12547" width="12.28515625" style="11" customWidth="1"/>
    <col min="12548" max="12799" width="9.140625" style="11"/>
    <col min="12800" max="12800" width="5.42578125" style="11" customWidth="1"/>
    <col min="12801" max="12801" width="15.42578125" style="11" customWidth="1"/>
    <col min="12802" max="12802" width="66.140625" style="11" customWidth="1"/>
    <col min="12803" max="12803" width="12.28515625" style="11" customWidth="1"/>
    <col min="12804" max="13055" width="9.140625" style="11"/>
    <col min="13056" max="13056" width="5.42578125" style="11" customWidth="1"/>
    <col min="13057" max="13057" width="15.42578125" style="11" customWidth="1"/>
    <col min="13058" max="13058" width="66.140625" style="11" customWidth="1"/>
    <col min="13059" max="13059" width="12.28515625" style="11" customWidth="1"/>
    <col min="13060" max="13311" width="9.140625" style="11"/>
    <col min="13312" max="13312" width="5.42578125" style="11" customWidth="1"/>
    <col min="13313" max="13313" width="15.42578125" style="11" customWidth="1"/>
    <col min="13314" max="13314" width="66.140625" style="11" customWidth="1"/>
    <col min="13315" max="13315" width="12.28515625" style="11" customWidth="1"/>
    <col min="13316" max="13567" width="9.140625" style="11"/>
    <col min="13568" max="13568" width="5.42578125" style="11" customWidth="1"/>
    <col min="13569" max="13569" width="15.42578125" style="11" customWidth="1"/>
    <col min="13570" max="13570" width="66.140625" style="11" customWidth="1"/>
    <col min="13571" max="13571" width="12.28515625" style="11" customWidth="1"/>
    <col min="13572" max="13823" width="9.140625" style="11"/>
    <col min="13824" max="13824" width="5.42578125" style="11" customWidth="1"/>
    <col min="13825" max="13825" width="15.42578125" style="11" customWidth="1"/>
    <col min="13826" max="13826" width="66.140625" style="11" customWidth="1"/>
    <col min="13827" max="13827" width="12.28515625" style="11" customWidth="1"/>
    <col min="13828" max="14079" width="9.140625" style="11"/>
    <col min="14080" max="14080" width="5.42578125" style="11" customWidth="1"/>
    <col min="14081" max="14081" width="15.42578125" style="11" customWidth="1"/>
    <col min="14082" max="14082" width="66.140625" style="11" customWidth="1"/>
    <col min="14083" max="14083" width="12.28515625" style="11" customWidth="1"/>
    <col min="14084" max="14335" width="9.140625" style="11"/>
    <col min="14336" max="14336" width="5.42578125" style="11" customWidth="1"/>
    <col min="14337" max="14337" width="15.42578125" style="11" customWidth="1"/>
    <col min="14338" max="14338" width="66.140625" style="11" customWidth="1"/>
    <col min="14339" max="14339" width="12.28515625" style="11" customWidth="1"/>
    <col min="14340" max="14591" width="9.140625" style="11"/>
    <col min="14592" max="14592" width="5.42578125" style="11" customWidth="1"/>
    <col min="14593" max="14593" width="15.42578125" style="11" customWidth="1"/>
    <col min="14594" max="14594" width="66.140625" style="11" customWidth="1"/>
    <col min="14595" max="14595" width="12.28515625" style="11" customWidth="1"/>
    <col min="14596" max="14847" width="9.140625" style="11"/>
    <col min="14848" max="14848" width="5.42578125" style="11" customWidth="1"/>
    <col min="14849" max="14849" width="15.42578125" style="11" customWidth="1"/>
    <col min="14850" max="14850" width="66.140625" style="11" customWidth="1"/>
    <col min="14851" max="14851" width="12.28515625" style="11" customWidth="1"/>
    <col min="14852" max="15103" width="9.140625" style="11"/>
    <col min="15104" max="15104" width="5.42578125" style="11" customWidth="1"/>
    <col min="15105" max="15105" width="15.42578125" style="11" customWidth="1"/>
    <col min="15106" max="15106" width="66.140625" style="11" customWidth="1"/>
    <col min="15107" max="15107" width="12.28515625" style="11" customWidth="1"/>
    <col min="15108" max="15359" width="9.140625" style="11"/>
    <col min="15360" max="15360" width="5.42578125" style="11" customWidth="1"/>
    <col min="15361" max="15361" width="15.42578125" style="11" customWidth="1"/>
    <col min="15362" max="15362" width="66.140625" style="11" customWidth="1"/>
    <col min="15363" max="15363" width="12.28515625" style="11" customWidth="1"/>
    <col min="15364" max="15615" width="9.140625" style="11"/>
    <col min="15616" max="15616" width="5.42578125" style="11" customWidth="1"/>
    <col min="15617" max="15617" width="15.42578125" style="11" customWidth="1"/>
    <col min="15618" max="15618" width="66.140625" style="11" customWidth="1"/>
    <col min="15619" max="15619" width="12.28515625" style="11" customWidth="1"/>
    <col min="15620" max="15871" width="9.140625" style="11"/>
    <col min="15872" max="15872" width="5.42578125" style="11" customWidth="1"/>
    <col min="15873" max="15873" width="15.42578125" style="11" customWidth="1"/>
    <col min="15874" max="15874" width="66.140625" style="11" customWidth="1"/>
    <col min="15875" max="15875" width="12.28515625" style="11" customWidth="1"/>
    <col min="15876" max="16127" width="9.140625" style="11"/>
    <col min="16128" max="16128" width="5.42578125" style="11" customWidth="1"/>
    <col min="16129" max="16129" width="15.42578125" style="11" customWidth="1"/>
    <col min="16130" max="16130" width="66.140625" style="11" customWidth="1"/>
    <col min="16131" max="16131" width="12.28515625" style="11" customWidth="1"/>
    <col min="16132" max="16384" width="9.140625" style="11"/>
  </cols>
  <sheetData>
    <row r="1" spans="1:12" s="4" customFormat="1" ht="34.5" customHeight="1" x14ac:dyDescent="0.25">
      <c r="A1" s="53" t="s">
        <v>0</v>
      </c>
      <c r="B1" s="53"/>
      <c r="C1" s="53"/>
      <c r="D1" s="53"/>
      <c r="E1" s="1"/>
      <c r="F1" s="3"/>
    </row>
    <row r="2" spans="1:12" s="4" customFormat="1" ht="34.5" customHeight="1" x14ac:dyDescent="0.25">
      <c r="A2" s="54" t="s">
        <v>1110</v>
      </c>
      <c r="B2" s="54"/>
      <c r="C2" s="54"/>
      <c r="D2" s="54"/>
      <c r="E2" s="1"/>
      <c r="F2" s="3"/>
    </row>
    <row r="3" spans="1:12" s="4" customFormat="1" ht="21.75" customHeight="1" x14ac:dyDescent="0.25">
      <c r="A3" s="54" t="s">
        <v>1109</v>
      </c>
      <c r="B3" s="54"/>
      <c r="C3" s="54"/>
      <c r="D3" s="54"/>
      <c r="E3" s="1"/>
      <c r="F3" s="3"/>
    </row>
    <row r="4" spans="1:12" ht="23.25" customHeight="1" x14ac:dyDescent="0.25">
      <c r="A4" s="5"/>
      <c r="B4" s="6"/>
      <c r="C4" s="1"/>
      <c r="D4" s="7"/>
      <c r="E4" s="8"/>
      <c r="F4" s="10"/>
    </row>
    <row r="5" spans="1:12" s="4" customFormat="1" ht="42" customHeight="1" x14ac:dyDescent="0.25">
      <c r="A5" s="55" t="s">
        <v>1108</v>
      </c>
      <c r="B5" s="55"/>
      <c r="C5" s="55"/>
      <c r="D5" s="55"/>
      <c r="E5" s="1"/>
      <c r="F5" s="3"/>
    </row>
    <row r="6" spans="1:12" ht="22.5" customHeight="1" x14ac:dyDescent="0.3">
      <c r="A6" s="56" t="s">
        <v>4</v>
      </c>
      <c r="B6" s="56"/>
      <c r="C6" s="56"/>
      <c r="D6" s="56"/>
      <c r="E6" s="12"/>
      <c r="F6" s="10"/>
    </row>
    <row r="7" spans="1:12" ht="10.5" customHeight="1" x14ac:dyDescent="0.25">
      <c r="A7" s="57"/>
      <c r="B7" s="57"/>
      <c r="C7" s="57"/>
      <c r="D7" s="57"/>
      <c r="E7" s="12"/>
      <c r="F7" s="10"/>
    </row>
    <row r="8" spans="1:12" ht="16.5" customHeight="1" x14ac:dyDescent="0.25">
      <c r="A8" s="32"/>
      <c r="B8" s="58" t="s">
        <v>5</v>
      </c>
      <c r="C8" s="58"/>
      <c r="D8" s="32"/>
      <c r="E8" s="12"/>
      <c r="F8" s="10"/>
    </row>
    <row r="9" spans="1:12" ht="381" customHeight="1" x14ac:dyDescent="0.25">
      <c r="A9" s="13"/>
      <c r="B9" s="59" t="s">
        <v>6</v>
      </c>
      <c r="C9" s="59"/>
      <c r="D9" s="59"/>
      <c r="E9" s="14"/>
      <c r="F9" s="15"/>
      <c r="G9" s="15"/>
      <c r="H9" s="15"/>
      <c r="I9" s="15"/>
      <c r="J9" s="15"/>
      <c r="K9" s="15"/>
      <c r="L9" s="15"/>
    </row>
    <row r="10" spans="1:12" x14ac:dyDescent="0.2">
      <c r="A10" s="60"/>
      <c r="B10" s="60"/>
      <c r="C10" s="60"/>
      <c r="D10" s="60"/>
    </row>
    <row r="11" spans="1:12" ht="45.75" customHeight="1" x14ac:dyDescent="0.2">
      <c r="A11" s="16" t="s">
        <v>7</v>
      </c>
      <c r="B11" s="16" t="s">
        <v>8</v>
      </c>
      <c r="C11" s="17" t="s">
        <v>9</v>
      </c>
      <c r="D11" s="17" t="s">
        <v>10</v>
      </c>
    </row>
    <row r="12" spans="1:12" ht="54.75" customHeight="1" x14ac:dyDescent="0.2">
      <c r="A12" s="18">
        <v>561</v>
      </c>
      <c r="B12" s="19" t="s">
        <v>1102</v>
      </c>
      <c r="C12" s="19" t="s">
        <v>1111</v>
      </c>
      <c r="D12" s="20">
        <v>18700</v>
      </c>
    </row>
    <row r="13" spans="1:12" ht="54.75" customHeight="1" x14ac:dyDescent="0.2">
      <c r="A13" s="18">
        <v>562</v>
      </c>
      <c r="B13" s="19" t="s">
        <v>1103</v>
      </c>
      <c r="C13" s="19" t="s">
        <v>1112</v>
      </c>
      <c r="D13" s="20">
        <v>22700</v>
      </c>
      <c r="E13" s="33"/>
    </row>
    <row r="14" spans="1:12" ht="54.75" customHeight="1" x14ac:dyDescent="0.2">
      <c r="A14" s="18">
        <v>563</v>
      </c>
      <c r="B14" s="19" t="s">
        <v>1104</v>
      </c>
      <c r="C14" s="19" t="s">
        <v>1113</v>
      </c>
      <c r="D14" s="20">
        <v>35000</v>
      </c>
    </row>
    <row r="15" spans="1:12" ht="54.75" customHeight="1" x14ac:dyDescent="0.2">
      <c r="A15" s="18">
        <v>564</v>
      </c>
      <c r="B15" s="19" t="s">
        <v>1105</v>
      </c>
      <c r="C15" s="19" t="s">
        <v>1114</v>
      </c>
      <c r="D15" s="20">
        <v>23200</v>
      </c>
    </row>
    <row r="16" spans="1:12" ht="54.75" customHeight="1" x14ac:dyDescent="0.2">
      <c r="A16" s="18">
        <v>565</v>
      </c>
      <c r="B16" s="19" t="s">
        <v>1106</v>
      </c>
      <c r="C16" s="19" t="s">
        <v>1115</v>
      </c>
      <c r="D16" s="20">
        <v>27200</v>
      </c>
      <c r="E16" s="33"/>
    </row>
    <row r="17" spans="1:4" ht="54.75" customHeight="1" x14ac:dyDescent="0.2">
      <c r="A17" s="18">
        <v>566</v>
      </c>
      <c r="B17" s="19" t="s">
        <v>1107</v>
      </c>
      <c r="C17" s="19" t="s">
        <v>1116</v>
      </c>
      <c r="D17" s="20">
        <v>43800</v>
      </c>
    </row>
  </sheetData>
  <mergeCells count="9">
    <mergeCell ref="B8:C8"/>
    <mergeCell ref="B9:D9"/>
    <mergeCell ref="A10:D10"/>
    <mergeCell ref="A1:D1"/>
    <mergeCell ref="A2:D2"/>
    <mergeCell ref="A3:D3"/>
    <mergeCell ref="A5:D5"/>
    <mergeCell ref="A6:D6"/>
    <mergeCell ref="A7:D7"/>
  </mergeCells>
  <pageMargins left="0.39370078740157483" right="0" top="0.59055118110236227" bottom="0.6692913385826772" header="0.31496062992125984" footer="0.27559055118110237"/>
  <pageSetup paperSize="9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1"/>
  <sheetViews>
    <sheetView topLeftCell="A16" zoomScale="90" zoomScaleNormal="90" workbookViewId="0">
      <selection activeCell="C52" sqref="C52"/>
    </sheetView>
  </sheetViews>
  <sheetFormatPr defaultRowHeight="12.75" x14ac:dyDescent="0.2"/>
  <cols>
    <col min="1" max="1" width="7.7109375" style="11" customWidth="1"/>
    <col min="2" max="2" width="15.42578125" style="11" customWidth="1"/>
    <col min="3" max="3" width="66.140625" style="11" customWidth="1"/>
    <col min="4" max="4" width="12.28515625" style="11" customWidth="1"/>
    <col min="5" max="5" width="0" style="11" hidden="1" customWidth="1"/>
    <col min="6" max="7" width="9.140625" style="11"/>
    <col min="8" max="8" width="15.7109375" style="11" customWidth="1"/>
    <col min="9" max="9" width="71.42578125" style="11" customWidth="1"/>
    <col min="10" max="256" width="9.140625" style="11"/>
    <col min="257" max="257" width="5.42578125" style="11" customWidth="1"/>
    <col min="258" max="258" width="15.42578125" style="11" customWidth="1"/>
    <col min="259" max="259" width="66.140625" style="11" customWidth="1"/>
    <col min="260" max="260" width="12.28515625" style="11" customWidth="1"/>
    <col min="261" max="512" width="9.140625" style="11"/>
    <col min="513" max="513" width="5.42578125" style="11" customWidth="1"/>
    <col min="514" max="514" width="15.42578125" style="11" customWidth="1"/>
    <col min="515" max="515" width="66.140625" style="11" customWidth="1"/>
    <col min="516" max="516" width="12.28515625" style="11" customWidth="1"/>
    <col min="517" max="768" width="9.140625" style="11"/>
    <col min="769" max="769" width="5.42578125" style="11" customWidth="1"/>
    <col min="770" max="770" width="15.42578125" style="11" customWidth="1"/>
    <col min="771" max="771" width="66.140625" style="11" customWidth="1"/>
    <col min="772" max="772" width="12.28515625" style="11" customWidth="1"/>
    <col min="773" max="1024" width="9.140625" style="11"/>
    <col min="1025" max="1025" width="5.42578125" style="11" customWidth="1"/>
    <col min="1026" max="1026" width="15.42578125" style="11" customWidth="1"/>
    <col min="1027" max="1027" width="66.140625" style="11" customWidth="1"/>
    <col min="1028" max="1028" width="12.28515625" style="11" customWidth="1"/>
    <col min="1029" max="1280" width="9.140625" style="11"/>
    <col min="1281" max="1281" width="5.42578125" style="11" customWidth="1"/>
    <col min="1282" max="1282" width="15.42578125" style="11" customWidth="1"/>
    <col min="1283" max="1283" width="66.140625" style="11" customWidth="1"/>
    <col min="1284" max="1284" width="12.28515625" style="11" customWidth="1"/>
    <col min="1285" max="1536" width="9.140625" style="11"/>
    <col min="1537" max="1537" width="5.42578125" style="11" customWidth="1"/>
    <col min="1538" max="1538" width="15.42578125" style="11" customWidth="1"/>
    <col min="1539" max="1539" width="66.140625" style="11" customWidth="1"/>
    <col min="1540" max="1540" width="12.28515625" style="11" customWidth="1"/>
    <col min="1541" max="1792" width="9.140625" style="11"/>
    <col min="1793" max="1793" width="5.42578125" style="11" customWidth="1"/>
    <col min="1794" max="1794" width="15.42578125" style="11" customWidth="1"/>
    <col min="1795" max="1795" width="66.140625" style="11" customWidth="1"/>
    <col min="1796" max="1796" width="12.28515625" style="11" customWidth="1"/>
    <col min="1797" max="2048" width="9.140625" style="11"/>
    <col min="2049" max="2049" width="5.42578125" style="11" customWidth="1"/>
    <col min="2050" max="2050" width="15.42578125" style="11" customWidth="1"/>
    <col min="2051" max="2051" width="66.140625" style="11" customWidth="1"/>
    <col min="2052" max="2052" width="12.28515625" style="11" customWidth="1"/>
    <col min="2053" max="2304" width="9.140625" style="11"/>
    <col min="2305" max="2305" width="5.42578125" style="11" customWidth="1"/>
    <col min="2306" max="2306" width="15.42578125" style="11" customWidth="1"/>
    <col min="2307" max="2307" width="66.140625" style="11" customWidth="1"/>
    <col min="2308" max="2308" width="12.28515625" style="11" customWidth="1"/>
    <col min="2309" max="2560" width="9.140625" style="11"/>
    <col min="2561" max="2561" width="5.42578125" style="11" customWidth="1"/>
    <col min="2562" max="2562" width="15.42578125" style="11" customWidth="1"/>
    <col min="2563" max="2563" width="66.140625" style="11" customWidth="1"/>
    <col min="2564" max="2564" width="12.28515625" style="11" customWidth="1"/>
    <col min="2565" max="2816" width="9.140625" style="11"/>
    <col min="2817" max="2817" width="5.42578125" style="11" customWidth="1"/>
    <col min="2818" max="2818" width="15.42578125" style="11" customWidth="1"/>
    <col min="2819" max="2819" width="66.140625" style="11" customWidth="1"/>
    <col min="2820" max="2820" width="12.28515625" style="11" customWidth="1"/>
    <col min="2821" max="3072" width="9.140625" style="11"/>
    <col min="3073" max="3073" width="5.42578125" style="11" customWidth="1"/>
    <col min="3074" max="3074" width="15.42578125" style="11" customWidth="1"/>
    <col min="3075" max="3075" width="66.140625" style="11" customWidth="1"/>
    <col min="3076" max="3076" width="12.28515625" style="11" customWidth="1"/>
    <col min="3077" max="3328" width="9.140625" style="11"/>
    <col min="3329" max="3329" width="5.42578125" style="11" customWidth="1"/>
    <col min="3330" max="3330" width="15.42578125" style="11" customWidth="1"/>
    <col min="3331" max="3331" width="66.140625" style="11" customWidth="1"/>
    <col min="3332" max="3332" width="12.28515625" style="11" customWidth="1"/>
    <col min="3333" max="3584" width="9.140625" style="11"/>
    <col min="3585" max="3585" width="5.42578125" style="11" customWidth="1"/>
    <col min="3586" max="3586" width="15.42578125" style="11" customWidth="1"/>
    <col min="3587" max="3587" width="66.140625" style="11" customWidth="1"/>
    <col min="3588" max="3588" width="12.28515625" style="11" customWidth="1"/>
    <col min="3589" max="3840" width="9.140625" style="11"/>
    <col min="3841" max="3841" width="5.42578125" style="11" customWidth="1"/>
    <col min="3842" max="3842" width="15.42578125" style="11" customWidth="1"/>
    <col min="3843" max="3843" width="66.140625" style="11" customWidth="1"/>
    <col min="3844" max="3844" width="12.28515625" style="11" customWidth="1"/>
    <col min="3845" max="4096" width="9.140625" style="11"/>
    <col min="4097" max="4097" width="5.42578125" style="11" customWidth="1"/>
    <col min="4098" max="4098" width="15.42578125" style="11" customWidth="1"/>
    <col min="4099" max="4099" width="66.140625" style="11" customWidth="1"/>
    <col min="4100" max="4100" width="12.28515625" style="11" customWidth="1"/>
    <col min="4101" max="4352" width="9.140625" style="11"/>
    <col min="4353" max="4353" width="5.42578125" style="11" customWidth="1"/>
    <col min="4354" max="4354" width="15.42578125" style="11" customWidth="1"/>
    <col min="4355" max="4355" width="66.140625" style="11" customWidth="1"/>
    <col min="4356" max="4356" width="12.28515625" style="11" customWidth="1"/>
    <col min="4357" max="4608" width="9.140625" style="11"/>
    <col min="4609" max="4609" width="5.42578125" style="11" customWidth="1"/>
    <col min="4610" max="4610" width="15.42578125" style="11" customWidth="1"/>
    <col min="4611" max="4611" width="66.140625" style="11" customWidth="1"/>
    <col min="4612" max="4612" width="12.28515625" style="11" customWidth="1"/>
    <col min="4613" max="4864" width="9.140625" style="11"/>
    <col min="4865" max="4865" width="5.42578125" style="11" customWidth="1"/>
    <col min="4866" max="4866" width="15.42578125" style="11" customWidth="1"/>
    <col min="4867" max="4867" width="66.140625" style="11" customWidth="1"/>
    <col min="4868" max="4868" width="12.28515625" style="11" customWidth="1"/>
    <col min="4869" max="5120" width="9.140625" style="11"/>
    <col min="5121" max="5121" width="5.42578125" style="11" customWidth="1"/>
    <col min="5122" max="5122" width="15.42578125" style="11" customWidth="1"/>
    <col min="5123" max="5123" width="66.140625" style="11" customWidth="1"/>
    <col min="5124" max="5124" width="12.28515625" style="11" customWidth="1"/>
    <col min="5125" max="5376" width="9.140625" style="11"/>
    <col min="5377" max="5377" width="5.42578125" style="11" customWidth="1"/>
    <col min="5378" max="5378" width="15.42578125" style="11" customWidth="1"/>
    <col min="5379" max="5379" width="66.140625" style="11" customWidth="1"/>
    <col min="5380" max="5380" width="12.28515625" style="11" customWidth="1"/>
    <col min="5381" max="5632" width="9.140625" style="11"/>
    <col min="5633" max="5633" width="5.42578125" style="11" customWidth="1"/>
    <col min="5634" max="5634" width="15.42578125" style="11" customWidth="1"/>
    <col min="5635" max="5635" width="66.140625" style="11" customWidth="1"/>
    <col min="5636" max="5636" width="12.28515625" style="11" customWidth="1"/>
    <col min="5637" max="5888" width="9.140625" style="11"/>
    <col min="5889" max="5889" width="5.42578125" style="11" customWidth="1"/>
    <col min="5890" max="5890" width="15.42578125" style="11" customWidth="1"/>
    <col min="5891" max="5891" width="66.140625" style="11" customWidth="1"/>
    <col min="5892" max="5892" width="12.28515625" style="11" customWidth="1"/>
    <col min="5893" max="6144" width="9.140625" style="11"/>
    <col min="6145" max="6145" width="5.42578125" style="11" customWidth="1"/>
    <col min="6146" max="6146" width="15.42578125" style="11" customWidth="1"/>
    <col min="6147" max="6147" width="66.140625" style="11" customWidth="1"/>
    <col min="6148" max="6148" width="12.28515625" style="11" customWidth="1"/>
    <col min="6149" max="6400" width="9.140625" style="11"/>
    <col min="6401" max="6401" width="5.42578125" style="11" customWidth="1"/>
    <col min="6402" max="6402" width="15.42578125" style="11" customWidth="1"/>
    <col min="6403" max="6403" width="66.140625" style="11" customWidth="1"/>
    <col min="6404" max="6404" width="12.28515625" style="11" customWidth="1"/>
    <col min="6405" max="6656" width="9.140625" style="11"/>
    <col min="6657" max="6657" width="5.42578125" style="11" customWidth="1"/>
    <col min="6658" max="6658" width="15.42578125" style="11" customWidth="1"/>
    <col min="6659" max="6659" width="66.140625" style="11" customWidth="1"/>
    <col min="6660" max="6660" width="12.28515625" style="11" customWidth="1"/>
    <col min="6661" max="6912" width="9.140625" style="11"/>
    <col min="6913" max="6913" width="5.42578125" style="11" customWidth="1"/>
    <col min="6914" max="6914" width="15.42578125" style="11" customWidth="1"/>
    <col min="6915" max="6915" width="66.140625" style="11" customWidth="1"/>
    <col min="6916" max="6916" width="12.28515625" style="11" customWidth="1"/>
    <col min="6917" max="7168" width="9.140625" style="11"/>
    <col min="7169" max="7169" width="5.42578125" style="11" customWidth="1"/>
    <col min="7170" max="7170" width="15.42578125" style="11" customWidth="1"/>
    <col min="7171" max="7171" width="66.140625" style="11" customWidth="1"/>
    <col min="7172" max="7172" width="12.28515625" style="11" customWidth="1"/>
    <col min="7173" max="7424" width="9.140625" style="11"/>
    <col min="7425" max="7425" width="5.42578125" style="11" customWidth="1"/>
    <col min="7426" max="7426" width="15.42578125" style="11" customWidth="1"/>
    <col min="7427" max="7427" width="66.140625" style="11" customWidth="1"/>
    <col min="7428" max="7428" width="12.28515625" style="11" customWidth="1"/>
    <col min="7429" max="7680" width="9.140625" style="11"/>
    <col min="7681" max="7681" width="5.42578125" style="11" customWidth="1"/>
    <col min="7682" max="7682" width="15.42578125" style="11" customWidth="1"/>
    <col min="7683" max="7683" width="66.140625" style="11" customWidth="1"/>
    <col min="7684" max="7684" width="12.28515625" style="11" customWidth="1"/>
    <col min="7685" max="7936" width="9.140625" style="11"/>
    <col min="7937" max="7937" width="5.42578125" style="11" customWidth="1"/>
    <col min="7938" max="7938" width="15.42578125" style="11" customWidth="1"/>
    <col min="7939" max="7939" width="66.140625" style="11" customWidth="1"/>
    <col min="7940" max="7940" width="12.28515625" style="11" customWidth="1"/>
    <col min="7941" max="8192" width="9.140625" style="11"/>
    <col min="8193" max="8193" width="5.42578125" style="11" customWidth="1"/>
    <col min="8194" max="8194" width="15.42578125" style="11" customWidth="1"/>
    <col min="8195" max="8195" width="66.140625" style="11" customWidth="1"/>
    <col min="8196" max="8196" width="12.28515625" style="11" customWidth="1"/>
    <col min="8197" max="8448" width="9.140625" style="11"/>
    <col min="8449" max="8449" width="5.42578125" style="11" customWidth="1"/>
    <col min="8450" max="8450" width="15.42578125" style="11" customWidth="1"/>
    <col min="8451" max="8451" width="66.140625" style="11" customWidth="1"/>
    <col min="8452" max="8452" width="12.28515625" style="11" customWidth="1"/>
    <col min="8453" max="8704" width="9.140625" style="11"/>
    <col min="8705" max="8705" width="5.42578125" style="11" customWidth="1"/>
    <col min="8706" max="8706" width="15.42578125" style="11" customWidth="1"/>
    <col min="8707" max="8707" width="66.140625" style="11" customWidth="1"/>
    <col min="8708" max="8708" width="12.28515625" style="11" customWidth="1"/>
    <col min="8709" max="8960" width="9.140625" style="11"/>
    <col min="8961" max="8961" width="5.42578125" style="11" customWidth="1"/>
    <col min="8962" max="8962" width="15.42578125" style="11" customWidth="1"/>
    <col min="8963" max="8963" width="66.140625" style="11" customWidth="1"/>
    <col min="8964" max="8964" width="12.28515625" style="11" customWidth="1"/>
    <col min="8965" max="9216" width="9.140625" style="11"/>
    <col min="9217" max="9217" width="5.42578125" style="11" customWidth="1"/>
    <col min="9218" max="9218" width="15.42578125" style="11" customWidth="1"/>
    <col min="9219" max="9219" width="66.140625" style="11" customWidth="1"/>
    <col min="9220" max="9220" width="12.28515625" style="11" customWidth="1"/>
    <col min="9221" max="9472" width="9.140625" style="11"/>
    <col min="9473" max="9473" width="5.42578125" style="11" customWidth="1"/>
    <col min="9474" max="9474" width="15.42578125" style="11" customWidth="1"/>
    <col min="9475" max="9475" width="66.140625" style="11" customWidth="1"/>
    <col min="9476" max="9476" width="12.28515625" style="11" customWidth="1"/>
    <col min="9477" max="9728" width="9.140625" style="11"/>
    <col min="9729" max="9729" width="5.42578125" style="11" customWidth="1"/>
    <col min="9730" max="9730" width="15.42578125" style="11" customWidth="1"/>
    <col min="9731" max="9731" width="66.140625" style="11" customWidth="1"/>
    <col min="9732" max="9732" width="12.28515625" style="11" customWidth="1"/>
    <col min="9733" max="9984" width="9.140625" style="11"/>
    <col min="9985" max="9985" width="5.42578125" style="11" customWidth="1"/>
    <col min="9986" max="9986" width="15.42578125" style="11" customWidth="1"/>
    <col min="9987" max="9987" width="66.140625" style="11" customWidth="1"/>
    <col min="9988" max="9988" width="12.28515625" style="11" customWidth="1"/>
    <col min="9989" max="10240" width="9.140625" style="11"/>
    <col min="10241" max="10241" width="5.42578125" style="11" customWidth="1"/>
    <col min="10242" max="10242" width="15.42578125" style="11" customWidth="1"/>
    <col min="10243" max="10243" width="66.140625" style="11" customWidth="1"/>
    <col min="10244" max="10244" width="12.28515625" style="11" customWidth="1"/>
    <col min="10245" max="10496" width="9.140625" style="11"/>
    <col min="10497" max="10497" width="5.42578125" style="11" customWidth="1"/>
    <col min="10498" max="10498" width="15.42578125" style="11" customWidth="1"/>
    <col min="10499" max="10499" width="66.140625" style="11" customWidth="1"/>
    <col min="10500" max="10500" width="12.28515625" style="11" customWidth="1"/>
    <col min="10501" max="10752" width="9.140625" style="11"/>
    <col min="10753" max="10753" width="5.42578125" style="11" customWidth="1"/>
    <col min="10754" max="10754" width="15.42578125" style="11" customWidth="1"/>
    <col min="10755" max="10755" width="66.140625" style="11" customWidth="1"/>
    <col min="10756" max="10756" width="12.28515625" style="11" customWidth="1"/>
    <col min="10757" max="11008" width="9.140625" style="11"/>
    <col min="11009" max="11009" width="5.42578125" style="11" customWidth="1"/>
    <col min="11010" max="11010" width="15.42578125" style="11" customWidth="1"/>
    <col min="11011" max="11011" width="66.140625" style="11" customWidth="1"/>
    <col min="11012" max="11012" width="12.28515625" style="11" customWidth="1"/>
    <col min="11013" max="11264" width="9.140625" style="11"/>
    <col min="11265" max="11265" width="5.42578125" style="11" customWidth="1"/>
    <col min="11266" max="11266" width="15.42578125" style="11" customWidth="1"/>
    <col min="11267" max="11267" width="66.140625" style="11" customWidth="1"/>
    <col min="11268" max="11268" width="12.28515625" style="11" customWidth="1"/>
    <col min="11269" max="11520" width="9.140625" style="11"/>
    <col min="11521" max="11521" width="5.42578125" style="11" customWidth="1"/>
    <col min="11522" max="11522" width="15.42578125" style="11" customWidth="1"/>
    <col min="11523" max="11523" width="66.140625" style="11" customWidth="1"/>
    <col min="11524" max="11524" width="12.28515625" style="11" customWidth="1"/>
    <col min="11525" max="11776" width="9.140625" style="11"/>
    <col min="11777" max="11777" width="5.42578125" style="11" customWidth="1"/>
    <col min="11778" max="11778" width="15.42578125" style="11" customWidth="1"/>
    <col min="11779" max="11779" width="66.140625" style="11" customWidth="1"/>
    <col min="11780" max="11780" width="12.28515625" style="11" customWidth="1"/>
    <col min="11781" max="12032" width="9.140625" style="11"/>
    <col min="12033" max="12033" width="5.42578125" style="11" customWidth="1"/>
    <col min="12034" max="12034" width="15.42578125" style="11" customWidth="1"/>
    <col min="12035" max="12035" width="66.140625" style="11" customWidth="1"/>
    <col min="12036" max="12036" width="12.28515625" style="11" customWidth="1"/>
    <col min="12037" max="12288" width="9.140625" style="11"/>
    <col min="12289" max="12289" width="5.42578125" style="11" customWidth="1"/>
    <col min="12290" max="12290" width="15.42578125" style="11" customWidth="1"/>
    <col min="12291" max="12291" width="66.140625" style="11" customWidth="1"/>
    <col min="12292" max="12292" width="12.28515625" style="11" customWidth="1"/>
    <col min="12293" max="12544" width="9.140625" style="11"/>
    <col min="12545" max="12545" width="5.42578125" style="11" customWidth="1"/>
    <col min="12546" max="12546" width="15.42578125" style="11" customWidth="1"/>
    <col min="12547" max="12547" width="66.140625" style="11" customWidth="1"/>
    <col min="12548" max="12548" width="12.28515625" style="11" customWidth="1"/>
    <col min="12549" max="12800" width="9.140625" style="11"/>
    <col min="12801" max="12801" width="5.42578125" style="11" customWidth="1"/>
    <col min="12802" max="12802" width="15.42578125" style="11" customWidth="1"/>
    <col min="12803" max="12803" width="66.140625" style="11" customWidth="1"/>
    <col min="12804" max="12804" width="12.28515625" style="11" customWidth="1"/>
    <col min="12805" max="13056" width="9.140625" style="11"/>
    <col min="13057" max="13057" width="5.42578125" style="11" customWidth="1"/>
    <col min="13058" max="13058" width="15.42578125" style="11" customWidth="1"/>
    <col min="13059" max="13059" width="66.140625" style="11" customWidth="1"/>
    <col min="13060" max="13060" width="12.28515625" style="11" customWidth="1"/>
    <col min="13061" max="13312" width="9.140625" style="11"/>
    <col min="13313" max="13313" width="5.42578125" style="11" customWidth="1"/>
    <col min="13314" max="13314" width="15.42578125" style="11" customWidth="1"/>
    <col min="13315" max="13315" width="66.140625" style="11" customWidth="1"/>
    <col min="13316" max="13316" width="12.28515625" style="11" customWidth="1"/>
    <col min="13317" max="13568" width="9.140625" style="11"/>
    <col min="13569" max="13569" width="5.42578125" style="11" customWidth="1"/>
    <col min="13570" max="13570" width="15.42578125" style="11" customWidth="1"/>
    <col min="13571" max="13571" width="66.140625" style="11" customWidth="1"/>
    <col min="13572" max="13572" width="12.28515625" style="11" customWidth="1"/>
    <col min="13573" max="13824" width="9.140625" style="11"/>
    <col min="13825" max="13825" width="5.42578125" style="11" customWidth="1"/>
    <col min="13826" max="13826" width="15.42578125" style="11" customWidth="1"/>
    <col min="13827" max="13827" width="66.140625" style="11" customWidth="1"/>
    <col min="13828" max="13828" width="12.28515625" style="11" customWidth="1"/>
    <col min="13829" max="14080" width="9.140625" style="11"/>
    <col min="14081" max="14081" width="5.42578125" style="11" customWidth="1"/>
    <col min="14082" max="14082" width="15.42578125" style="11" customWidth="1"/>
    <col min="14083" max="14083" width="66.140625" style="11" customWidth="1"/>
    <col min="14084" max="14084" width="12.28515625" style="11" customWidth="1"/>
    <col min="14085" max="14336" width="9.140625" style="11"/>
    <col min="14337" max="14337" width="5.42578125" style="11" customWidth="1"/>
    <col min="14338" max="14338" width="15.42578125" style="11" customWidth="1"/>
    <col min="14339" max="14339" width="66.140625" style="11" customWidth="1"/>
    <col min="14340" max="14340" width="12.28515625" style="11" customWidth="1"/>
    <col min="14341" max="14592" width="9.140625" style="11"/>
    <col min="14593" max="14593" width="5.42578125" style="11" customWidth="1"/>
    <col min="14594" max="14594" width="15.42578125" style="11" customWidth="1"/>
    <col min="14595" max="14595" width="66.140625" style="11" customWidth="1"/>
    <col min="14596" max="14596" width="12.28515625" style="11" customWidth="1"/>
    <col min="14597" max="14848" width="9.140625" style="11"/>
    <col min="14849" max="14849" width="5.42578125" style="11" customWidth="1"/>
    <col min="14850" max="14850" width="15.42578125" style="11" customWidth="1"/>
    <col min="14851" max="14851" width="66.140625" style="11" customWidth="1"/>
    <col min="14852" max="14852" width="12.28515625" style="11" customWidth="1"/>
    <col min="14853" max="15104" width="9.140625" style="11"/>
    <col min="15105" max="15105" width="5.42578125" style="11" customWidth="1"/>
    <col min="15106" max="15106" width="15.42578125" style="11" customWidth="1"/>
    <col min="15107" max="15107" width="66.140625" style="11" customWidth="1"/>
    <col min="15108" max="15108" width="12.28515625" style="11" customWidth="1"/>
    <col min="15109" max="15360" width="9.140625" style="11"/>
    <col min="15361" max="15361" width="5.42578125" style="11" customWidth="1"/>
    <col min="15362" max="15362" width="15.42578125" style="11" customWidth="1"/>
    <col min="15363" max="15363" width="66.140625" style="11" customWidth="1"/>
    <col min="15364" max="15364" width="12.28515625" style="11" customWidth="1"/>
    <col min="15365" max="15616" width="9.140625" style="11"/>
    <col min="15617" max="15617" width="5.42578125" style="11" customWidth="1"/>
    <col min="15618" max="15618" width="15.42578125" style="11" customWidth="1"/>
    <col min="15619" max="15619" width="66.140625" style="11" customWidth="1"/>
    <col min="15620" max="15620" width="12.28515625" style="11" customWidth="1"/>
    <col min="15621" max="15872" width="9.140625" style="11"/>
    <col min="15873" max="15873" width="5.42578125" style="11" customWidth="1"/>
    <col min="15874" max="15874" width="15.42578125" style="11" customWidth="1"/>
    <col min="15875" max="15875" width="66.140625" style="11" customWidth="1"/>
    <col min="15876" max="15876" width="12.28515625" style="11" customWidth="1"/>
    <col min="15877" max="16128" width="9.140625" style="11"/>
    <col min="16129" max="16129" width="5.42578125" style="11" customWidth="1"/>
    <col min="16130" max="16130" width="15.42578125" style="11" customWidth="1"/>
    <col min="16131" max="16131" width="66.140625" style="11" customWidth="1"/>
    <col min="16132" max="16132" width="12.28515625" style="11" customWidth="1"/>
    <col min="16133" max="16384" width="9.140625" style="11"/>
  </cols>
  <sheetData>
    <row r="1" spans="1:13" ht="30.75" customHeight="1" x14ac:dyDescent="0.25">
      <c r="A1" s="61" t="s">
        <v>1122</v>
      </c>
      <c r="B1" s="61"/>
      <c r="C1" s="61"/>
      <c r="D1" s="61"/>
    </row>
    <row r="2" spans="1:13" ht="30.75" customHeight="1" x14ac:dyDescent="0.25">
      <c r="A2" s="36"/>
      <c r="B2" s="36"/>
      <c r="C2" s="36"/>
      <c r="D2" s="36"/>
    </row>
    <row r="3" spans="1:13" s="4" customFormat="1" ht="32.25" customHeight="1" x14ac:dyDescent="0.25">
      <c r="A3" s="53" t="s">
        <v>1123</v>
      </c>
      <c r="B3" s="53"/>
      <c r="C3" s="53"/>
      <c r="D3" s="53"/>
      <c r="E3" s="1"/>
      <c r="F3" s="3"/>
    </row>
    <row r="4" spans="1:13" s="4" customFormat="1" ht="27" customHeight="1" x14ac:dyDescent="0.25">
      <c r="A4" s="54" t="s">
        <v>1117</v>
      </c>
      <c r="B4" s="54"/>
      <c r="C4" s="54"/>
      <c r="D4" s="54"/>
      <c r="E4" s="1"/>
      <c r="F4" s="3"/>
    </row>
    <row r="5" spans="1:13" s="4" customFormat="1" ht="17.25" customHeight="1" x14ac:dyDescent="0.25">
      <c r="A5" s="54" t="s">
        <v>1118</v>
      </c>
      <c r="B5" s="54"/>
      <c r="C5" s="54"/>
      <c r="D5" s="54"/>
      <c r="E5" s="1"/>
      <c r="F5" s="3"/>
    </row>
    <row r="6" spans="1:13" ht="23.25" customHeight="1" x14ac:dyDescent="0.25">
      <c r="A6" s="5"/>
      <c r="B6" s="6"/>
      <c r="C6" s="1"/>
      <c r="D6" s="7"/>
      <c r="E6" s="8"/>
      <c r="F6" s="10"/>
    </row>
    <row r="7" spans="1:13" s="4" customFormat="1" ht="42" customHeight="1" x14ac:dyDescent="0.25">
      <c r="A7" s="55" t="s">
        <v>1119</v>
      </c>
      <c r="B7" s="55"/>
      <c r="C7" s="55"/>
      <c r="D7" s="55"/>
      <c r="E7" s="1"/>
      <c r="F7" s="3"/>
    </row>
    <row r="8" spans="1:13" ht="22.5" customHeight="1" x14ac:dyDescent="0.3">
      <c r="A8" s="56" t="s">
        <v>4</v>
      </c>
      <c r="B8" s="56"/>
      <c r="C8" s="56"/>
      <c r="D8" s="56"/>
      <c r="E8" s="12"/>
      <c r="F8" s="10"/>
    </row>
    <row r="9" spans="1:13" ht="15" customHeight="1" x14ac:dyDescent="0.25">
      <c r="A9" s="57"/>
      <c r="B9" s="57"/>
      <c r="C9" s="57"/>
      <c r="D9" s="57"/>
      <c r="E9" s="12"/>
      <c r="F9" s="9"/>
      <c r="G9" s="10"/>
    </row>
    <row r="10" spans="1:13" ht="16.5" customHeight="1" x14ac:dyDescent="0.25">
      <c r="A10" s="35"/>
      <c r="B10" s="58" t="s">
        <v>5</v>
      </c>
      <c r="C10" s="58"/>
      <c r="D10" s="35"/>
      <c r="E10" s="12"/>
      <c r="F10" s="9"/>
      <c r="G10" s="10"/>
    </row>
    <row r="11" spans="1:13" ht="381" customHeight="1" x14ac:dyDescent="0.25">
      <c r="A11" s="13"/>
      <c r="B11" s="59" t="s">
        <v>6</v>
      </c>
      <c r="C11" s="59"/>
      <c r="D11" s="59"/>
      <c r="E11" s="14"/>
      <c r="F11" s="15"/>
      <c r="G11" s="15"/>
      <c r="H11" s="15"/>
      <c r="I11" s="15"/>
      <c r="J11" s="15"/>
      <c r="K11" s="15"/>
      <c r="L11" s="15"/>
      <c r="M11" s="15"/>
    </row>
    <row r="12" spans="1:13" x14ac:dyDescent="0.2">
      <c r="A12" s="60"/>
      <c r="B12" s="60"/>
      <c r="C12" s="60"/>
      <c r="D12" s="60"/>
    </row>
    <row r="13" spans="1:13" ht="45.75" customHeight="1" x14ac:dyDescent="0.2">
      <c r="A13" s="75" t="s">
        <v>7</v>
      </c>
      <c r="B13" s="76" t="s">
        <v>8</v>
      </c>
      <c r="C13" s="77" t="s">
        <v>9</v>
      </c>
      <c r="D13" s="76" t="s">
        <v>10</v>
      </c>
    </row>
    <row r="14" spans="1:13" ht="18.75" customHeight="1" x14ac:dyDescent="0.2">
      <c r="A14" s="72">
        <v>34</v>
      </c>
      <c r="B14" s="41" t="s">
        <v>76</v>
      </c>
      <c r="C14" s="42"/>
      <c r="D14" s="42"/>
    </row>
    <row r="15" spans="1:13" ht="23.25" customHeight="1" x14ac:dyDescent="0.2">
      <c r="A15" s="72">
        <v>38</v>
      </c>
      <c r="B15" s="19" t="s">
        <v>83</v>
      </c>
      <c r="C15" s="19" t="s">
        <v>84</v>
      </c>
      <c r="D15" s="73">
        <v>600</v>
      </c>
      <c r="G15" s="18">
        <v>38</v>
      </c>
      <c r="H15" s="19" t="s">
        <v>83</v>
      </c>
      <c r="I15" s="19" t="s">
        <v>84</v>
      </c>
      <c r="J15" s="20">
        <v>360</v>
      </c>
    </row>
    <row r="16" spans="1:13" ht="23.25" customHeight="1" x14ac:dyDescent="0.2">
      <c r="A16" s="72">
        <v>46</v>
      </c>
      <c r="B16" s="19" t="s">
        <v>99</v>
      </c>
      <c r="C16" s="19" t="s">
        <v>100</v>
      </c>
      <c r="D16" s="73">
        <v>250</v>
      </c>
      <c r="G16" s="18">
        <v>46</v>
      </c>
      <c r="H16" s="19" t="s">
        <v>99</v>
      </c>
      <c r="I16" s="19" t="s">
        <v>100</v>
      </c>
      <c r="J16" s="20">
        <v>130</v>
      </c>
    </row>
    <row r="17" spans="1:10" ht="31.5" customHeight="1" x14ac:dyDescent="0.2">
      <c r="A17" s="72"/>
      <c r="B17" s="39"/>
      <c r="C17" s="40"/>
      <c r="D17" s="82"/>
    </row>
    <row r="18" spans="1:10" ht="17.25" customHeight="1" x14ac:dyDescent="0.2">
      <c r="A18" s="72">
        <v>423</v>
      </c>
      <c r="B18" s="41" t="s">
        <v>839</v>
      </c>
      <c r="C18" s="42"/>
      <c r="D18" s="42"/>
      <c r="G18" s="18">
        <v>423</v>
      </c>
      <c r="H18" s="50" t="s">
        <v>839</v>
      </c>
      <c r="I18" s="51"/>
      <c r="J18" s="52"/>
    </row>
    <row r="19" spans="1:10" ht="16.5" customHeight="1" x14ac:dyDescent="0.2">
      <c r="A19" s="72">
        <v>424</v>
      </c>
      <c r="B19" s="19" t="s">
        <v>840</v>
      </c>
      <c r="C19" s="19" t="s">
        <v>841</v>
      </c>
      <c r="D19" s="73">
        <v>800</v>
      </c>
      <c r="E19" s="33">
        <f>D19-'Прейскурант с 2015 '!D435</f>
        <v>200</v>
      </c>
      <c r="G19" s="18">
        <v>424</v>
      </c>
      <c r="H19" s="19" t="s">
        <v>840</v>
      </c>
      <c r="I19" s="19" t="s">
        <v>841</v>
      </c>
      <c r="J19" s="20">
        <v>600</v>
      </c>
    </row>
    <row r="20" spans="1:10" ht="16.5" customHeight="1" x14ac:dyDescent="0.2">
      <c r="A20" s="72">
        <v>425</v>
      </c>
      <c r="B20" s="19" t="s">
        <v>842</v>
      </c>
      <c r="C20" s="19" t="s">
        <v>843</v>
      </c>
      <c r="D20" s="73">
        <v>600</v>
      </c>
      <c r="E20" s="33">
        <f>D20-'Прейскурант с 2015 '!D436</f>
        <v>200</v>
      </c>
      <c r="G20" s="18">
        <v>425</v>
      </c>
      <c r="H20" s="19" t="s">
        <v>842</v>
      </c>
      <c r="I20" s="19" t="s">
        <v>843</v>
      </c>
      <c r="J20" s="20">
        <v>400</v>
      </c>
    </row>
    <row r="21" spans="1:10" ht="16.5" customHeight="1" x14ac:dyDescent="0.2">
      <c r="A21" s="72">
        <v>426</v>
      </c>
      <c r="B21" s="19" t="s">
        <v>844</v>
      </c>
      <c r="C21" s="19" t="s">
        <v>845</v>
      </c>
      <c r="D21" s="73">
        <v>800</v>
      </c>
      <c r="E21" s="33">
        <f>D21-'Прейскурант с 2015 '!D437</f>
        <v>200</v>
      </c>
      <c r="G21" s="18">
        <v>426</v>
      </c>
      <c r="H21" s="19" t="s">
        <v>844</v>
      </c>
      <c r="I21" s="19" t="s">
        <v>845</v>
      </c>
      <c r="J21" s="20">
        <v>600</v>
      </c>
    </row>
    <row r="22" spans="1:10" ht="16.5" customHeight="1" x14ac:dyDescent="0.2">
      <c r="A22" s="72">
        <v>427</v>
      </c>
      <c r="B22" s="19" t="s">
        <v>846</v>
      </c>
      <c r="C22" s="19" t="s">
        <v>847</v>
      </c>
      <c r="D22" s="73">
        <v>600</v>
      </c>
      <c r="E22" s="33">
        <f>D22-'Прейскурант с 2015 '!D438</f>
        <v>200</v>
      </c>
      <c r="G22" s="18">
        <v>427</v>
      </c>
      <c r="H22" s="19" t="s">
        <v>846</v>
      </c>
      <c r="I22" s="19" t="s">
        <v>847</v>
      </c>
      <c r="J22" s="20">
        <v>400</v>
      </c>
    </row>
    <row r="23" spans="1:10" ht="16.5" hidden="1" customHeight="1" x14ac:dyDescent="0.2">
      <c r="A23" s="72"/>
      <c r="B23" s="19"/>
      <c r="C23" s="19"/>
      <c r="D23" s="73"/>
      <c r="E23" s="33">
        <f>D23-'Прейскурант с 2015 '!D439</f>
        <v>-600</v>
      </c>
      <c r="G23" s="18">
        <v>428</v>
      </c>
      <c r="H23" s="19" t="s">
        <v>848</v>
      </c>
      <c r="I23" s="19" t="s">
        <v>849</v>
      </c>
      <c r="J23" s="20">
        <v>600</v>
      </c>
    </row>
    <row r="24" spans="1:10" ht="16.5" hidden="1" customHeight="1" x14ac:dyDescent="0.2">
      <c r="A24" s="72"/>
      <c r="B24" s="19"/>
      <c r="C24" s="19"/>
      <c r="D24" s="73"/>
      <c r="E24" s="33">
        <f>D24-'Прейскурант с 2015 '!D440</f>
        <v>-400</v>
      </c>
      <c r="G24" s="18">
        <v>429</v>
      </c>
      <c r="H24" s="19" t="s">
        <v>850</v>
      </c>
      <c r="I24" s="19" t="s">
        <v>851</v>
      </c>
      <c r="J24" s="20">
        <v>400</v>
      </c>
    </row>
    <row r="25" spans="1:10" ht="16.5" customHeight="1" x14ac:dyDescent="0.2">
      <c r="A25" s="72">
        <v>430</v>
      </c>
      <c r="B25" s="19" t="s">
        <v>852</v>
      </c>
      <c r="C25" s="19" t="s">
        <v>853</v>
      </c>
      <c r="D25" s="73">
        <v>450</v>
      </c>
      <c r="E25" s="33">
        <f>D25-'Прейскурант с 2015 '!D441</f>
        <v>100</v>
      </c>
      <c r="G25" s="18">
        <v>430</v>
      </c>
      <c r="H25" s="19" t="s">
        <v>852</v>
      </c>
      <c r="I25" s="19" t="s">
        <v>853</v>
      </c>
      <c r="J25" s="20">
        <v>350</v>
      </c>
    </row>
    <row r="26" spans="1:10" ht="16.5" customHeight="1" x14ac:dyDescent="0.2">
      <c r="A26" s="72">
        <v>431</v>
      </c>
      <c r="B26" s="19" t="s">
        <v>854</v>
      </c>
      <c r="C26" s="19" t="s">
        <v>855</v>
      </c>
      <c r="D26" s="73">
        <v>800</v>
      </c>
      <c r="E26" s="33">
        <f>D26-'Прейскурант с 2015 '!D442</f>
        <v>200</v>
      </c>
      <c r="G26" s="18">
        <v>431</v>
      </c>
      <c r="H26" s="19" t="s">
        <v>854</v>
      </c>
      <c r="I26" s="19" t="s">
        <v>855</v>
      </c>
      <c r="J26" s="20">
        <v>600</v>
      </c>
    </row>
    <row r="27" spans="1:10" ht="16.5" customHeight="1" x14ac:dyDescent="0.2">
      <c r="A27" s="72">
        <v>432</v>
      </c>
      <c r="B27" s="19" t="s">
        <v>856</v>
      </c>
      <c r="C27" s="19" t="s">
        <v>857</v>
      </c>
      <c r="D27" s="73">
        <v>600</v>
      </c>
      <c r="E27" s="33">
        <f>D27-'Прейскурант с 2015 '!D443</f>
        <v>200</v>
      </c>
      <c r="G27" s="18">
        <v>432</v>
      </c>
      <c r="H27" s="19" t="s">
        <v>856</v>
      </c>
      <c r="I27" s="19" t="s">
        <v>857</v>
      </c>
      <c r="J27" s="20">
        <v>400</v>
      </c>
    </row>
    <row r="28" spans="1:10" ht="16.5" customHeight="1" x14ac:dyDescent="0.2">
      <c r="A28" s="72">
        <v>433</v>
      </c>
      <c r="B28" s="19" t="s">
        <v>858</v>
      </c>
      <c r="C28" s="19" t="s">
        <v>859</v>
      </c>
      <c r="D28" s="73">
        <v>800</v>
      </c>
      <c r="E28" s="33">
        <f>D28-'Прейскурант с 2015 '!D444</f>
        <v>200</v>
      </c>
      <c r="G28" s="18">
        <v>433</v>
      </c>
      <c r="H28" s="19" t="s">
        <v>858</v>
      </c>
      <c r="I28" s="19" t="s">
        <v>859</v>
      </c>
      <c r="J28" s="20">
        <v>600</v>
      </c>
    </row>
    <row r="29" spans="1:10" ht="16.5" customHeight="1" x14ac:dyDescent="0.2">
      <c r="A29" s="72">
        <v>434</v>
      </c>
      <c r="B29" s="19" t="s">
        <v>860</v>
      </c>
      <c r="C29" s="19" t="s">
        <v>861</v>
      </c>
      <c r="D29" s="73">
        <v>600</v>
      </c>
      <c r="E29" s="33">
        <f>D29-'Прейскурант с 2015 '!D445</f>
        <v>200</v>
      </c>
      <c r="G29" s="18">
        <v>434</v>
      </c>
      <c r="H29" s="19" t="s">
        <v>860</v>
      </c>
      <c r="I29" s="19" t="s">
        <v>861</v>
      </c>
      <c r="J29" s="20">
        <v>400</v>
      </c>
    </row>
    <row r="30" spans="1:10" ht="16.5" customHeight="1" x14ac:dyDescent="0.2">
      <c r="A30" s="72">
        <v>435</v>
      </c>
      <c r="B30" s="19" t="s">
        <v>862</v>
      </c>
      <c r="C30" s="19" t="s">
        <v>863</v>
      </c>
      <c r="D30" s="73">
        <v>800</v>
      </c>
      <c r="E30" s="33">
        <f>D30-'Прейскурант с 2015 '!D446</f>
        <v>200</v>
      </c>
      <c r="G30" s="18">
        <v>435</v>
      </c>
      <c r="H30" s="19" t="s">
        <v>862</v>
      </c>
      <c r="I30" s="19" t="s">
        <v>863</v>
      </c>
      <c r="J30" s="20">
        <v>600</v>
      </c>
    </row>
    <row r="31" spans="1:10" ht="16.5" customHeight="1" x14ac:dyDescent="0.2">
      <c r="A31" s="72">
        <v>436</v>
      </c>
      <c r="B31" s="19" t="s">
        <v>864</v>
      </c>
      <c r="C31" s="19" t="s">
        <v>865</v>
      </c>
      <c r="D31" s="73">
        <v>600</v>
      </c>
      <c r="E31" s="33">
        <f>D31-'Прейскурант с 2015 '!D447</f>
        <v>200</v>
      </c>
      <c r="G31" s="18">
        <v>436</v>
      </c>
      <c r="H31" s="19" t="s">
        <v>864</v>
      </c>
      <c r="I31" s="19" t="s">
        <v>865</v>
      </c>
      <c r="J31" s="20">
        <v>400</v>
      </c>
    </row>
    <row r="32" spans="1:10" ht="16.5" customHeight="1" x14ac:dyDescent="0.2">
      <c r="A32" s="72">
        <v>437</v>
      </c>
      <c r="B32" s="19" t="s">
        <v>866</v>
      </c>
      <c r="C32" s="19" t="s">
        <v>867</v>
      </c>
      <c r="D32" s="73">
        <v>600</v>
      </c>
      <c r="E32" s="33">
        <f>D32-'Прейскурант с 2015 '!D448</f>
        <v>200</v>
      </c>
      <c r="G32" s="18">
        <v>437</v>
      </c>
      <c r="H32" s="19" t="s">
        <v>866</v>
      </c>
      <c r="I32" s="19" t="s">
        <v>867</v>
      </c>
      <c r="J32" s="20">
        <v>400</v>
      </c>
    </row>
    <row r="33" spans="1:10" ht="16.5" customHeight="1" x14ac:dyDescent="0.2">
      <c r="A33" s="72">
        <v>438</v>
      </c>
      <c r="B33" s="19" t="s">
        <v>868</v>
      </c>
      <c r="C33" s="19" t="s">
        <v>869</v>
      </c>
      <c r="D33" s="73">
        <v>800</v>
      </c>
      <c r="E33" s="33">
        <f>D33-'Прейскурант с 2015 '!D449</f>
        <v>200</v>
      </c>
      <c r="G33" s="18">
        <v>438</v>
      </c>
      <c r="H33" s="19" t="s">
        <v>868</v>
      </c>
      <c r="I33" s="19" t="s">
        <v>869</v>
      </c>
      <c r="J33" s="20">
        <v>600</v>
      </c>
    </row>
    <row r="34" spans="1:10" ht="16.5" customHeight="1" x14ac:dyDescent="0.2">
      <c r="A34" s="72">
        <v>439</v>
      </c>
      <c r="B34" s="19" t="s">
        <v>870</v>
      </c>
      <c r="C34" s="19" t="s">
        <v>871</v>
      </c>
      <c r="D34" s="73">
        <f>D33*2</f>
        <v>1600</v>
      </c>
      <c r="E34" s="33">
        <f>D34-'Прейскурант с 2015 '!D450</f>
        <v>400</v>
      </c>
      <c r="G34" s="18">
        <v>439</v>
      </c>
      <c r="H34" s="19" t="s">
        <v>870</v>
      </c>
      <c r="I34" s="19" t="s">
        <v>871</v>
      </c>
      <c r="J34" s="20">
        <v>1200</v>
      </c>
    </row>
    <row r="35" spans="1:10" ht="16.5" customHeight="1" x14ac:dyDescent="0.2">
      <c r="A35" s="72">
        <v>440</v>
      </c>
      <c r="B35" s="19" t="s">
        <v>872</v>
      </c>
      <c r="C35" s="19" t="s">
        <v>873</v>
      </c>
      <c r="D35" s="73">
        <v>600</v>
      </c>
      <c r="E35" s="33">
        <f>D35-'Прейскурант с 2015 '!D451</f>
        <v>200</v>
      </c>
      <c r="G35" s="18">
        <v>440</v>
      </c>
      <c r="H35" s="19" t="s">
        <v>872</v>
      </c>
      <c r="I35" s="19" t="s">
        <v>873</v>
      </c>
      <c r="J35" s="20">
        <v>400</v>
      </c>
    </row>
    <row r="36" spans="1:10" ht="16.5" customHeight="1" x14ac:dyDescent="0.2">
      <c r="A36" s="72">
        <v>441</v>
      </c>
      <c r="B36" s="19" t="s">
        <v>874</v>
      </c>
      <c r="C36" s="19" t="s">
        <v>875</v>
      </c>
      <c r="D36" s="73">
        <f>D35*2</f>
        <v>1200</v>
      </c>
      <c r="E36" s="33">
        <f>D36-'Прейскурант с 2015 '!D452</f>
        <v>400</v>
      </c>
      <c r="G36" s="18">
        <v>441</v>
      </c>
      <c r="H36" s="19" t="s">
        <v>874</v>
      </c>
      <c r="I36" s="19" t="s">
        <v>875</v>
      </c>
      <c r="J36" s="20">
        <v>800</v>
      </c>
    </row>
    <row r="37" spans="1:10" ht="16.5" customHeight="1" x14ac:dyDescent="0.2">
      <c r="A37" s="72">
        <v>442</v>
      </c>
      <c r="B37" s="19" t="s">
        <v>876</v>
      </c>
      <c r="C37" s="19" t="s">
        <v>877</v>
      </c>
      <c r="D37" s="73">
        <v>800</v>
      </c>
      <c r="E37" s="33">
        <f>D37-'Прейскурант с 2015 '!D453</f>
        <v>200</v>
      </c>
      <c r="G37" s="18">
        <v>442</v>
      </c>
      <c r="H37" s="19" t="s">
        <v>876</v>
      </c>
      <c r="I37" s="19" t="s">
        <v>877</v>
      </c>
      <c r="J37" s="20">
        <v>600</v>
      </c>
    </row>
    <row r="38" spans="1:10" ht="16.5" customHeight="1" x14ac:dyDescent="0.2">
      <c r="A38" s="72">
        <v>443</v>
      </c>
      <c r="B38" s="19" t="s">
        <v>878</v>
      </c>
      <c r="C38" s="19" t="s">
        <v>879</v>
      </c>
      <c r="D38" s="73">
        <v>600</v>
      </c>
      <c r="E38" s="33">
        <f>D38-'Прейскурант с 2015 '!D454</f>
        <v>200</v>
      </c>
      <c r="G38" s="18">
        <v>443</v>
      </c>
      <c r="H38" s="19" t="s">
        <v>878</v>
      </c>
      <c r="I38" s="19" t="s">
        <v>879</v>
      </c>
      <c r="J38" s="20">
        <v>400</v>
      </c>
    </row>
    <row r="39" spans="1:10" ht="16.5" customHeight="1" x14ac:dyDescent="0.2">
      <c r="A39" s="72">
        <v>444</v>
      </c>
      <c r="B39" s="19" t="s">
        <v>880</v>
      </c>
      <c r="C39" s="19" t="s">
        <v>881</v>
      </c>
      <c r="D39" s="73">
        <v>500</v>
      </c>
      <c r="E39" s="33">
        <f>D39-'Прейскурант с 2015 '!D455</f>
        <v>50</v>
      </c>
      <c r="G39" s="18">
        <v>444</v>
      </c>
      <c r="H39" s="19" t="s">
        <v>880</v>
      </c>
      <c r="I39" s="19" t="s">
        <v>881</v>
      </c>
      <c r="J39" s="20">
        <v>450</v>
      </c>
    </row>
    <row r="40" spans="1:10" ht="16.5" customHeight="1" x14ac:dyDescent="0.2">
      <c r="A40" s="72">
        <v>445</v>
      </c>
      <c r="B40" s="19" t="s">
        <v>882</v>
      </c>
      <c r="C40" s="19" t="s">
        <v>883</v>
      </c>
      <c r="D40" s="73">
        <v>800</v>
      </c>
      <c r="E40" s="33">
        <f>D40-'Прейскурант с 2015 '!D456</f>
        <v>200</v>
      </c>
      <c r="G40" s="18">
        <v>445</v>
      </c>
      <c r="H40" s="19" t="s">
        <v>882</v>
      </c>
      <c r="I40" s="19" t="s">
        <v>883</v>
      </c>
      <c r="J40" s="20">
        <v>600</v>
      </c>
    </row>
    <row r="41" spans="1:10" ht="16.5" customHeight="1" x14ac:dyDescent="0.2">
      <c r="A41" s="72">
        <v>446</v>
      </c>
      <c r="B41" s="19" t="s">
        <v>884</v>
      </c>
      <c r="C41" s="19" t="s">
        <v>885</v>
      </c>
      <c r="D41" s="73">
        <v>600</v>
      </c>
      <c r="E41" s="33">
        <f>D41-'Прейскурант с 2015 '!D457</f>
        <v>200</v>
      </c>
      <c r="G41" s="18">
        <v>446</v>
      </c>
      <c r="H41" s="19" t="s">
        <v>884</v>
      </c>
      <c r="I41" s="19" t="s">
        <v>885</v>
      </c>
      <c r="J41" s="20">
        <v>400</v>
      </c>
    </row>
    <row r="42" spans="1:10" ht="16.5" customHeight="1" x14ac:dyDescent="0.2">
      <c r="A42" s="72">
        <v>447</v>
      </c>
      <c r="B42" s="19" t="s">
        <v>886</v>
      </c>
      <c r="C42" s="19" t="s">
        <v>887</v>
      </c>
      <c r="D42" s="73">
        <v>800</v>
      </c>
      <c r="E42" s="33">
        <f>D42-'Прейскурант с 2015 '!D458</f>
        <v>200</v>
      </c>
      <c r="G42" s="18">
        <v>447</v>
      </c>
      <c r="H42" s="19" t="s">
        <v>886</v>
      </c>
      <c r="I42" s="19" t="s">
        <v>887</v>
      </c>
      <c r="J42" s="20">
        <v>600</v>
      </c>
    </row>
    <row r="43" spans="1:10" ht="16.5" customHeight="1" x14ac:dyDescent="0.2">
      <c r="A43" s="72">
        <v>448</v>
      </c>
      <c r="B43" s="19" t="s">
        <v>888</v>
      </c>
      <c r="C43" s="19" t="s">
        <v>889</v>
      </c>
      <c r="D43" s="73">
        <v>600</v>
      </c>
      <c r="E43" s="33">
        <f>D43-'Прейскурант с 2015 '!D459</f>
        <v>200</v>
      </c>
      <c r="G43" s="18">
        <v>448</v>
      </c>
      <c r="H43" s="19" t="s">
        <v>888</v>
      </c>
      <c r="I43" s="19" t="s">
        <v>889</v>
      </c>
      <c r="J43" s="20">
        <v>400</v>
      </c>
    </row>
    <row r="44" spans="1:10" ht="16.5" customHeight="1" x14ac:dyDescent="0.2">
      <c r="A44" s="72">
        <v>449</v>
      </c>
      <c r="B44" s="19" t="s">
        <v>890</v>
      </c>
      <c r="C44" s="19" t="s">
        <v>891</v>
      </c>
      <c r="D44" s="73">
        <v>800</v>
      </c>
      <c r="E44" s="33">
        <f>D44-'Прейскурант с 2015 '!D460</f>
        <v>200</v>
      </c>
      <c r="G44" s="18">
        <v>449</v>
      </c>
      <c r="H44" s="19" t="s">
        <v>890</v>
      </c>
      <c r="I44" s="19" t="s">
        <v>891</v>
      </c>
      <c r="J44" s="20">
        <v>600</v>
      </c>
    </row>
    <row r="45" spans="1:10" ht="16.5" customHeight="1" x14ac:dyDescent="0.2">
      <c r="A45" s="72">
        <v>450</v>
      </c>
      <c r="B45" s="19" t="s">
        <v>892</v>
      </c>
      <c r="C45" s="19" t="s">
        <v>893</v>
      </c>
      <c r="D45" s="73">
        <v>600</v>
      </c>
      <c r="E45" s="33">
        <f>D45-'Прейскурант с 2015 '!D461</f>
        <v>200</v>
      </c>
      <c r="G45" s="18">
        <v>450</v>
      </c>
      <c r="H45" s="19" t="s">
        <v>892</v>
      </c>
      <c r="I45" s="19" t="s">
        <v>893</v>
      </c>
      <c r="J45" s="20">
        <v>400</v>
      </c>
    </row>
    <row r="46" spans="1:10" ht="16.5" customHeight="1" x14ac:dyDescent="0.2">
      <c r="A46" s="72">
        <v>451</v>
      </c>
      <c r="B46" s="19" t="s">
        <v>894</v>
      </c>
      <c r="C46" s="19" t="s">
        <v>895</v>
      </c>
      <c r="D46" s="73">
        <v>800</v>
      </c>
      <c r="E46" s="33">
        <f>D46-'Прейскурант с 2015 '!D462</f>
        <v>200</v>
      </c>
      <c r="G46" s="18">
        <v>451</v>
      </c>
      <c r="H46" s="19" t="s">
        <v>894</v>
      </c>
      <c r="I46" s="19" t="s">
        <v>895</v>
      </c>
      <c r="J46" s="20">
        <v>600</v>
      </c>
    </row>
    <row r="47" spans="1:10" ht="16.5" customHeight="1" x14ac:dyDescent="0.2">
      <c r="A47" s="72">
        <v>452</v>
      </c>
      <c r="B47" s="19" t="s">
        <v>896</v>
      </c>
      <c r="C47" s="19" t="s">
        <v>897</v>
      </c>
      <c r="D47" s="73">
        <v>600</v>
      </c>
      <c r="E47" s="33">
        <f>D47-'Прейскурант с 2015 '!D463</f>
        <v>200</v>
      </c>
      <c r="G47" s="18">
        <v>452</v>
      </c>
      <c r="H47" s="19" t="s">
        <v>896</v>
      </c>
      <c r="I47" s="19" t="s">
        <v>897</v>
      </c>
      <c r="J47" s="20">
        <v>400</v>
      </c>
    </row>
    <row r="48" spans="1:10" ht="16.5" customHeight="1" x14ac:dyDescent="0.2">
      <c r="A48" s="72">
        <v>453</v>
      </c>
      <c r="B48" s="19" t="s">
        <v>898</v>
      </c>
      <c r="C48" s="19" t="s">
        <v>899</v>
      </c>
      <c r="D48" s="73">
        <v>500</v>
      </c>
      <c r="E48" s="33">
        <f>D48-'Прейскурант с 2015 '!D464</f>
        <v>100</v>
      </c>
      <c r="G48" s="18">
        <v>453</v>
      </c>
      <c r="H48" s="19" t="s">
        <v>898</v>
      </c>
      <c r="I48" s="19" t="s">
        <v>899</v>
      </c>
      <c r="J48" s="20">
        <v>400</v>
      </c>
    </row>
    <row r="49" spans="1:10" ht="16.5" customHeight="1" x14ac:dyDescent="0.2">
      <c r="A49" s="72">
        <v>454</v>
      </c>
      <c r="B49" s="19" t="s">
        <v>900</v>
      </c>
      <c r="C49" s="19" t="s">
        <v>901</v>
      </c>
      <c r="D49" s="73">
        <v>300</v>
      </c>
      <c r="E49" s="33">
        <f>D49-'Прейскурант с 2015 '!D465</f>
        <v>100</v>
      </c>
      <c r="G49" s="18">
        <v>454</v>
      </c>
      <c r="H49" s="19" t="s">
        <v>900</v>
      </c>
      <c r="I49" s="19" t="s">
        <v>901</v>
      </c>
      <c r="J49" s="20">
        <v>200</v>
      </c>
    </row>
    <row r="50" spans="1:10" ht="16.5" customHeight="1" x14ac:dyDescent="0.2">
      <c r="A50" s="72">
        <v>455</v>
      </c>
      <c r="B50" s="19" t="s">
        <v>902</v>
      </c>
      <c r="C50" s="19" t="s">
        <v>903</v>
      </c>
      <c r="D50" s="73">
        <v>1000</v>
      </c>
      <c r="E50" s="33">
        <f>D50-'Прейскурант с 2015 '!D466</f>
        <v>200</v>
      </c>
      <c r="G50" s="18">
        <v>455</v>
      </c>
      <c r="H50" s="19" t="s">
        <v>902</v>
      </c>
      <c r="I50" s="19" t="s">
        <v>903</v>
      </c>
      <c r="J50" s="20">
        <v>800</v>
      </c>
    </row>
    <row r="51" spans="1:10" ht="16.5" customHeight="1" x14ac:dyDescent="0.2">
      <c r="A51" s="72">
        <v>456</v>
      </c>
      <c r="B51" s="19" t="s">
        <v>904</v>
      </c>
      <c r="C51" s="19" t="s">
        <v>905</v>
      </c>
      <c r="D51" s="73">
        <v>700</v>
      </c>
      <c r="E51" s="33">
        <f>D51-'Прейскурант с 2015 '!D467</f>
        <v>200</v>
      </c>
      <c r="G51" s="18">
        <v>456</v>
      </c>
      <c r="H51" s="19" t="s">
        <v>904</v>
      </c>
      <c r="I51" s="19" t="s">
        <v>905</v>
      </c>
      <c r="J51" s="20">
        <v>500</v>
      </c>
    </row>
    <row r="52" spans="1:10" ht="18.75" customHeight="1" x14ac:dyDescent="0.2">
      <c r="A52" s="72">
        <v>457</v>
      </c>
      <c r="B52" s="41" t="s">
        <v>906</v>
      </c>
      <c r="C52" s="42"/>
      <c r="D52" s="42"/>
    </row>
    <row r="53" spans="1:10" ht="32.25" customHeight="1" x14ac:dyDescent="0.2">
      <c r="A53" s="72">
        <v>458</v>
      </c>
      <c r="B53" s="19" t="s">
        <v>907</v>
      </c>
      <c r="C53" s="19" t="s">
        <v>908</v>
      </c>
      <c r="D53" s="73">
        <v>250</v>
      </c>
      <c r="G53" s="18">
        <v>458</v>
      </c>
      <c r="H53" s="19" t="s">
        <v>907</v>
      </c>
      <c r="I53" s="19" t="s">
        <v>908</v>
      </c>
      <c r="J53" s="20">
        <v>120</v>
      </c>
    </row>
    <row r="54" spans="1:10" ht="16.5" customHeight="1" x14ac:dyDescent="0.2">
      <c r="A54" s="72">
        <v>459</v>
      </c>
      <c r="B54" s="19" t="s">
        <v>909</v>
      </c>
      <c r="C54" s="19" t="s">
        <v>910</v>
      </c>
      <c r="D54" s="73">
        <v>250</v>
      </c>
      <c r="G54" s="18">
        <v>459</v>
      </c>
      <c r="H54" s="19" t="s">
        <v>909</v>
      </c>
      <c r="I54" s="19" t="s">
        <v>910</v>
      </c>
      <c r="J54" s="20">
        <v>120</v>
      </c>
    </row>
    <row r="55" spans="1:10" ht="16.5" customHeight="1" x14ac:dyDescent="0.2">
      <c r="A55" s="72">
        <v>460</v>
      </c>
      <c r="B55" s="19" t="s">
        <v>911</v>
      </c>
      <c r="C55" s="19" t="s">
        <v>912</v>
      </c>
      <c r="D55" s="73">
        <v>250</v>
      </c>
      <c r="G55" s="18">
        <v>460</v>
      </c>
      <c r="H55" s="19" t="s">
        <v>911</v>
      </c>
      <c r="I55" s="19" t="s">
        <v>912</v>
      </c>
      <c r="J55" s="20">
        <v>120</v>
      </c>
    </row>
    <row r="56" spans="1:10" ht="32.25" customHeight="1" x14ac:dyDescent="0.2">
      <c r="A56" s="72">
        <v>461</v>
      </c>
      <c r="B56" s="19" t="s">
        <v>913</v>
      </c>
      <c r="C56" s="19" t="s">
        <v>914</v>
      </c>
      <c r="D56" s="73">
        <v>250</v>
      </c>
      <c r="G56" s="18">
        <v>461</v>
      </c>
      <c r="H56" s="19" t="s">
        <v>913</v>
      </c>
      <c r="I56" s="19" t="s">
        <v>914</v>
      </c>
      <c r="J56" s="20">
        <v>120</v>
      </c>
    </row>
    <row r="57" spans="1:10" ht="16.5" customHeight="1" x14ac:dyDescent="0.2">
      <c r="A57" s="72">
        <v>462</v>
      </c>
      <c r="B57" s="19" t="s">
        <v>915</v>
      </c>
      <c r="C57" s="19" t="s">
        <v>916</v>
      </c>
      <c r="D57" s="73">
        <v>250</v>
      </c>
      <c r="G57" s="18">
        <v>462</v>
      </c>
      <c r="H57" s="19" t="s">
        <v>915</v>
      </c>
      <c r="I57" s="19" t="s">
        <v>916</v>
      </c>
      <c r="J57" s="20">
        <v>120</v>
      </c>
    </row>
    <row r="58" spans="1:10" ht="16.5" customHeight="1" x14ac:dyDescent="0.2">
      <c r="A58" s="72">
        <v>463</v>
      </c>
      <c r="B58" s="19" t="s">
        <v>917</v>
      </c>
      <c r="C58" s="19" t="s">
        <v>918</v>
      </c>
      <c r="D58" s="73">
        <v>250</v>
      </c>
      <c r="G58" s="18">
        <v>463</v>
      </c>
      <c r="H58" s="19" t="s">
        <v>917</v>
      </c>
      <c r="I58" s="19" t="s">
        <v>918</v>
      </c>
      <c r="J58" s="20">
        <v>120</v>
      </c>
    </row>
    <row r="59" spans="1:10" ht="16.5" customHeight="1" x14ac:dyDescent="0.2">
      <c r="A59" s="72">
        <v>464</v>
      </c>
      <c r="B59" s="19" t="s">
        <v>919</v>
      </c>
      <c r="C59" s="19" t="s">
        <v>920</v>
      </c>
      <c r="D59" s="73">
        <v>250</v>
      </c>
      <c r="G59" s="18">
        <v>464</v>
      </c>
      <c r="H59" s="19" t="s">
        <v>919</v>
      </c>
      <c r="I59" s="19" t="s">
        <v>920</v>
      </c>
      <c r="J59" s="20">
        <v>120</v>
      </c>
    </row>
    <row r="60" spans="1:10" ht="16.5" customHeight="1" x14ac:dyDescent="0.2">
      <c r="A60" s="72">
        <v>465</v>
      </c>
      <c r="B60" s="19" t="s">
        <v>921</v>
      </c>
      <c r="C60" s="19" t="s">
        <v>922</v>
      </c>
      <c r="D60" s="73">
        <v>250</v>
      </c>
      <c r="G60" s="18">
        <v>465</v>
      </c>
      <c r="H60" s="19" t="s">
        <v>921</v>
      </c>
      <c r="I60" s="19" t="s">
        <v>922</v>
      </c>
      <c r="J60" s="20">
        <v>120</v>
      </c>
    </row>
    <row r="61" spans="1:10" ht="16.5" customHeight="1" x14ac:dyDescent="0.2">
      <c r="A61" s="72">
        <v>466</v>
      </c>
      <c r="B61" s="19" t="s">
        <v>923</v>
      </c>
      <c r="C61" s="19" t="s">
        <v>924</v>
      </c>
      <c r="D61" s="73">
        <v>250</v>
      </c>
      <c r="G61" s="18">
        <v>466</v>
      </c>
      <c r="H61" s="19" t="s">
        <v>923</v>
      </c>
      <c r="I61" s="19" t="s">
        <v>924</v>
      </c>
      <c r="J61" s="20">
        <v>120</v>
      </c>
    </row>
    <row r="62" spans="1:10" ht="16.5" customHeight="1" x14ac:dyDescent="0.2">
      <c r="A62" s="72">
        <v>467</v>
      </c>
      <c r="B62" s="19" t="s">
        <v>925</v>
      </c>
      <c r="C62" s="19" t="s">
        <v>926</v>
      </c>
      <c r="D62" s="73">
        <v>250</v>
      </c>
      <c r="G62" s="18">
        <v>467</v>
      </c>
      <c r="H62" s="19" t="s">
        <v>925</v>
      </c>
      <c r="I62" s="19" t="s">
        <v>926</v>
      </c>
      <c r="J62" s="20">
        <v>120</v>
      </c>
    </row>
    <row r="63" spans="1:10" ht="32.25" customHeight="1" x14ac:dyDescent="0.2">
      <c r="A63" s="72">
        <v>468</v>
      </c>
      <c r="B63" s="19" t="s">
        <v>927</v>
      </c>
      <c r="C63" s="19" t="s">
        <v>928</v>
      </c>
      <c r="D63" s="73">
        <v>250</v>
      </c>
      <c r="G63" s="18">
        <v>468</v>
      </c>
      <c r="H63" s="19" t="s">
        <v>927</v>
      </c>
      <c r="I63" s="19" t="s">
        <v>928</v>
      </c>
      <c r="J63" s="20">
        <v>120</v>
      </c>
    </row>
    <row r="64" spans="1:10" ht="17.25" customHeight="1" x14ac:dyDescent="0.2">
      <c r="A64" s="72">
        <v>469</v>
      </c>
      <c r="B64" s="19" t="s">
        <v>929</v>
      </c>
      <c r="C64" s="19" t="s">
        <v>930</v>
      </c>
      <c r="D64" s="73">
        <v>250</v>
      </c>
      <c r="G64" s="18">
        <v>469</v>
      </c>
      <c r="H64" s="19" t="s">
        <v>929</v>
      </c>
      <c r="I64" s="19" t="s">
        <v>930</v>
      </c>
      <c r="J64" s="20">
        <v>120</v>
      </c>
    </row>
    <row r="65" spans="1:10" ht="16.5" customHeight="1" x14ac:dyDescent="0.2">
      <c r="A65" s="72">
        <v>470</v>
      </c>
      <c r="B65" s="19" t="s">
        <v>931</v>
      </c>
      <c r="C65" s="19" t="s">
        <v>932</v>
      </c>
      <c r="D65" s="73">
        <v>250</v>
      </c>
      <c r="G65" s="18">
        <v>470</v>
      </c>
      <c r="H65" s="19" t="s">
        <v>931</v>
      </c>
      <c r="I65" s="19" t="s">
        <v>932</v>
      </c>
      <c r="J65" s="20">
        <v>120</v>
      </c>
    </row>
    <row r="66" spans="1:10" ht="23.25" customHeight="1" x14ac:dyDescent="0.2">
      <c r="A66" s="72">
        <v>471</v>
      </c>
      <c r="B66" s="41" t="s">
        <v>1121</v>
      </c>
      <c r="C66" s="42"/>
      <c r="D66" s="42"/>
      <c r="G66" s="18">
        <v>471</v>
      </c>
      <c r="H66" s="50" t="s">
        <v>1121</v>
      </c>
      <c r="I66" s="51"/>
      <c r="J66" s="52"/>
    </row>
    <row r="67" spans="1:10" ht="48.75" customHeight="1" x14ac:dyDescent="0.2">
      <c r="A67" s="72">
        <v>472</v>
      </c>
      <c r="B67" s="19" t="s">
        <v>933</v>
      </c>
      <c r="C67" s="19" t="s">
        <v>934</v>
      </c>
      <c r="D67" s="74">
        <v>2100</v>
      </c>
      <c r="G67" s="18">
        <v>472</v>
      </c>
      <c r="H67" s="19" t="s">
        <v>933</v>
      </c>
      <c r="I67" s="19" t="s">
        <v>934</v>
      </c>
      <c r="J67" s="18">
        <v>1800</v>
      </c>
    </row>
    <row r="68" spans="1:10" ht="48.75" customHeight="1" x14ac:dyDescent="0.2">
      <c r="A68" s="72">
        <v>473</v>
      </c>
      <c r="B68" s="19" t="s">
        <v>935</v>
      </c>
      <c r="C68" s="19" t="s">
        <v>936</v>
      </c>
      <c r="D68" s="74">
        <v>2800</v>
      </c>
      <c r="G68" s="18">
        <v>473</v>
      </c>
      <c r="H68" s="19" t="s">
        <v>935</v>
      </c>
      <c r="I68" s="19" t="s">
        <v>936</v>
      </c>
      <c r="J68" s="18">
        <v>2500</v>
      </c>
    </row>
    <row r="69" spans="1:10" ht="48.75" customHeight="1" x14ac:dyDescent="0.2">
      <c r="A69" s="72">
        <v>475</v>
      </c>
      <c r="B69" s="19" t="s">
        <v>939</v>
      </c>
      <c r="C69" s="19" t="s">
        <v>940</v>
      </c>
      <c r="D69" s="74">
        <v>2100</v>
      </c>
      <c r="G69" s="18">
        <v>475</v>
      </c>
      <c r="H69" s="19" t="s">
        <v>939</v>
      </c>
      <c r="I69" s="19" t="s">
        <v>940</v>
      </c>
      <c r="J69" s="18">
        <v>1800</v>
      </c>
    </row>
    <row r="70" spans="1:10" ht="48.75" customHeight="1" x14ac:dyDescent="0.2">
      <c r="A70" s="72">
        <v>476</v>
      </c>
      <c r="B70" s="19" t="s">
        <v>941</v>
      </c>
      <c r="C70" s="19" t="s">
        <v>942</v>
      </c>
      <c r="D70" s="74">
        <v>2800</v>
      </c>
      <c r="G70" s="18">
        <v>476</v>
      </c>
      <c r="H70" s="19" t="s">
        <v>941</v>
      </c>
      <c r="I70" s="19" t="s">
        <v>942</v>
      </c>
      <c r="J70" s="18">
        <v>2500</v>
      </c>
    </row>
    <row r="71" spans="1:10" s="38" customFormat="1" ht="19.5" customHeight="1" x14ac:dyDescent="0.2">
      <c r="A71" s="72">
        <v>478</v>
      </c>
      <c r="B71" s="19" t="s">
        <v>945</v>
      </c>
      <c r="C71" s="37" t="s">
        <v>1120</v>
      </c>
      <c r="D71" s="83">
        <f>SUM(D72:D81)</f>
        <v>900</v>
      </c>
      <c r="G71" s="18">
        <v>478</v>
      </c>
      <c r="H71" s="19" t="s">
        <v>945</v>
      </c>
      <c r="I71" s="19" t="s">
        <v>946</v>
      </c>
      <c r="J71" s="20">
        <v>780</v>
      </c>
    </row>
    <row r="72" spans="1:10" ht="16.5" customHeight="1" x14ac:dyDescent="0.2">
      <c r="A72" s="72">
        <v>479</v>
      </c>
      <c r="B72" s="21" t="s">
        <v>77</v>
      </c>
      <c r="C72" s="19" t="s">
        <v>78</v>
      </c>
      <c r="D72" s="73">
        <v>80</v>
      </c>
      <c r="G72" s="18">
        <v>479</v>
      </c>
      <c r="H72" s="21" t="s">
        <v>77</v>
      </c>
      <c r="I72" s="19" t="s">
        <v>78</v>
      </c>
      <c r="J72" s="20">
        <v>80</v>
      </c>
    </row>
    <row r="73" spans="1:10" ht="16.5" customHeight="1" x14ac:dyDescent="0.2">
      <c r="A73" s="72">
        <v>480</v>
      </c>
      <c r="B73" s="21" t="s">
        <v>81</v>
      </c>
      <c r="C73" s="19" t="s">
        <v>82</v>
      </c>
      <c r="D73" s="73">
        <v>80</v>
      </c>
      <c r="G73" s="18">
        <v>480</v>
      </c>
      <c r="H73" s="21" t="s">
        <v>81</v>
      </c>
      <c r="I73" s="19" t="s">
        <v>82</v>
      </c>
      <c r="J73" s="20">
        <v>80</v>
      </c>
    </row>
    <row r="74" spans="1:10" ht="16.5" customHeight="1" x14ac:dyDescent="0.2">
      <c r="A74" s="72">
        <v>481</v>
      </c>
      <c r="B74" s="21" t="s">
        <v>87</v>
      </c>
      <c r="C74" s="19" t="s">
        <v>88</v>
      </c>
      <c r="D74" s="73">
        <v>50</v>
      </c>
      <c r="G74" s="18">
        <v>481</v>
      </c>
      <c r="H74" s="21" t="s">
        <v>87</v>
      </c>
      <c r="I74" s="19" t="s">
        <v>88</v>
      </c>
      <c r="J74" s="20">
        <v>50</v>
      </c>
    </row>
    <row r="75" spans="1:10" ht="16.5" customHeight="1" x14ac:dyDescent="0.2">
      <c r="A75" s="72">
        <v>482</v>
      </c>
      <c r="B75" s="21" t="s">
        <v>89</v>
      </c>
      <c r="C75" s="19" t="s">
        <v>90</v>
      </c>
      <c r="D75" s="73">
        <v>140</v>
      </c>
      <c r="G75" s="18">
        <v>482</v>
      </c>
      <c r="H75" s="21" t="s">
        <v>89</v>
      </c>
      <c r="I75" s="19" t="s">
        <v>90</v>
      </c>
      <c r="J75" s="20">
        <v>140</v>
      </c>
    </row>
    <row r="76" spans="1:10" ht="16.5" customHeight="1" x14ac:dyDescent="0.2">
      <c r="A76" s="72">
        <v>483</v>
      </c>
      <c r="B76" s="21" t="s">
        <v>99</v>
      </c>
      <c r="C76" s="19" t="s">
        <v>100</v>
      </c>
      <c r="D76" s="73">
        <v>250</v>
      </c>
      <c r="G76" s="18">
        <v>483</v>
      </c>
      <c r="H76" s="21" t="s">
        <v>99</v>
      </c>
      <c r="I76" s="19" t="s">
        <v>100</v>
      </c>
      <c r="J76" s="20">
        <v>130</v>
      </c>
    </row>
    <row r="77" spans="1:10" ht="16.5" customHeight="1" x14ac:dyDescent="0.2">
      <c r="A77" s="72">
        <v>484</v>
      </c>
      <c r="B77" s="21" t="s">
        <v>91</v>
      </c>
      <c r="C77" s="19" t="s">
        <v>92</v>
      </c>
      <c r="D77" s="73">
        <v>80</v>
      </c>
      <c r="G77" s="18">
        <v>484</v>
      </c>
      <c r="H77" s="21" t="s">
        <v>91</v>
      </c>
      <c r="I77" s="19" t="s">
        <v>92</v>
      </c>
      <c r="J77" s="20">
        <v>80</v>
      </c>
    </row>
    <row r="78" spans="1:10" ht="16.5" customHeight="1" x14ac:dyDescent="0.2">
      <c r="A78" s="72">
        <v>485</v>
      </c>
      <c r="B78" s="21" t="s">
        <v>947</v>
      </c>
      <c r="C78" s="19" t="s">
        <v>948</v>
      </c>
      <c r="D78" s="73">
        <v>30</v>
      </c>
      <c r="G78" s="18">
        <v>485</v>
      </c>
      <c r="H78" s="21" t="s">
        <v>947</v>
      </c>
      <c r="I78" s="19" t="s">
        <v>948</v>
      </c>
      <c r="J78" s="20">
        <v>30</v>
      </c>
    </row>
    <row r="79" spans="1:10" ht="16.5" customHeight="1" x14ac:dyDescent="0.2">
      <c r="A79" s="72">
        <v>486</v>
      </c>
      <c r="B79" s="21" t="s">
        <v>949</v>
      </c>
      <c r="C79" s="19" t="s">
        <v>950</v>
      </c>
      <c r="D79" s="73">
        <v>30</v>
      </c>
      <c r="G79" s="18">
        <v>486</v>
      </c>
      <c r="H79" s="21" t="s">
        <v>949</v>
      </c>
      <c r="I79" s="19" t="s">
        <v>950</v>
      </c>
      <c r="J79" s="20">
        <v>30</v>
      </c>
    </row>
    <row r="80" spans="1:10" ht="16.5" customHeight="1" x14ac:dyDescent="0.2">
      <c r="A80" s="72">
        <v>487</v>
      </c>
      <c r="B80" s="21" t="s">
        <v>951</v>
      </c>
      <c r="C80" s="19" t="s">
        <v>952</v>
      </c>
      <c r="D80" s="73">
        <v>30</v>
      </c>
      <c r="G80" s="18">
        <v>487</v>
      </c>
      <c r="H80" s="21" t="s">
        <v>951</v>
      </c>
      <c r="I80" s="19" t="s">
        <v>952</v>
      </c>
      <c r="J80" s="20">
        <v>30</v>
      </c>
    </row>
    <row r="81" spans="1:10" ht="16.5" customHeight="1" x14ac:dyDescent="0.2">
      <c r="A81" s="78">
        <v>488</v>
      </c>
      <c r="B81" s="84" t="s">
        <v>953</v>
      </c>
      <c r="C81" s="79" t="s">
        <v>954</v>
      </c>
      <c r="D81" s="80">
        <v>130</v>
      </c>
      <c r="E81" s="33"/>
      <c r="G81" s="18">
        <v>488</v>
      </c>
      <c r="H81" s="21" t="s">
        <v>953</v>
      </c>
      <c r="I81" s="19" t="s">
        <v>954</v>
      </c>
      <c r="J81" s="20">
        <v>130</v>
      </c>
    </row>
  </sheetData>
  <mergeCells count="12">
    <mergeCell ref="H18:J18"/>
    <mergeCell ref="H66:J66"/>
    <mergeCell ref="A1:D1"/>
    <mergeCell ref="B10:C10"/>
    <mergeCell ref="B11:D11"/>
    <mergeCell ref="A12:D12"/>
    <mergeCell ref="A3:D3"/>
    <mergeCell ref="A4:D4"/>
    <mergeCell ref="A5:D5"/>
    <mergeCell ref="A7:D7"/>
    <mergeCell ref="A8:D8"/>
    <mergeCell ref="A9:D9"/>
  </mergeCells>
  <pageMargins left="0.39370078740157483" right="0" top="0.39370078740157483" bottom="0.39370078740157483" header="0.31496062992125984" footer="0.27559055118110237"/>
  <pageSetup paperSize="9" orientation="portrait" r:id="rId1"/>
  <headerFooter alignWithMargins="0">
    <oddFooter>&amp;C&amp;P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78"/>
  <sheetViews>
    <sheetView tabSelected="1" topLeftCell="A460" zoomScaleNormal="100" workbookViewId="0">
      <selection activeCell="C470" sqref="C470"/>
    </sheetView>
  </sheetViews>
  <sheetFormatPr defaultRowHeight="12.75" x14ac:dyDescent="0.2"/>
  <cols>
    <col min="1" max="1" width="5.42578125" style="11" customWidth="1"/>
    <col min="2" max="2" width="15.42578125" style="11" customWidth="1"/>
    <col min="3" max="3" width="66.140625" style="11" customWidth="1"/>
    <col min="4" max="4" width="10.5703125" style="11" customWidth="1"/>
    <col min="5" max="5" width="10.42578125" style="11" customWidth="1"/>
    <col min="6" max="7" width="12.28515625" style="11" customWidth="1"/>
    <col min="8" max="259" width="9.140625" style="11"/>
    <col min="260" max="260" width="5.42578125" style="11" customWidth="1"/>
    <col min="261" max="261" width="15.42578125" style="11" customWidth="1"/>
    <col min="262" max="262" width="66.140625" style="11" customWidth="1"/>
    <col min="263" max="263" width="12.28515625" style="11" customWidth="1"/>
    <col min="264" max="515" width="9.140625" style="11"/>
    <col min="516" max="516" width="5.42578125" style="11" customWidth="1"/>
    <col min="517" max="517" width="15.42578125" style="11" customWidth="1"/>
    <col min="518" max="518" width="66.140625" style="11" customWidth="1"/>
    <col min="519" max="519" width="12.28515625" style="11" customWidth="1"/>
    <col min="520" max="771" width="9.140625" style="11"/>
    <col min="772" max="772" width="5.42578125" style="11" customWidth="1"/>
    <col min="773" max="773" width="15.42578125" style="11" customWidth="1"/>
    <col min="774" max="774" width="66.140625" style="11" customWidth="1"/>
    <col min="775" max="775" width="12.28515625" style="11" customWidth="1"/>
    <col min="776" max="1027" width="9.140625" style="11"/>
    <col min="1028" max="1028" width="5.42578125" style="11" customWidth="1"/>
    <col min="1029" max="1029" width="15.42578125" style="11" customWidth="1"/>
    <col min="1030" max="1030" width="66.140625" style="11" customWidth="1"/>
    <col min="1031" max="1031" width="12.28515625" style="11" customWidth="1"/>
    <col min="1032" max="1283" width="9.140625" style="11"/>
    <col min="1284" max="1284" width="5.42578125" style="11" customWidth="1"/>
    <col min="1285" max="1285" width="15.42578125" style="11" customWidth="1"/>
    <col min="1286" max="1286" width="66.140625" style="11" customWidth="1"/>
    <col min="1287" max="1287" width="12.28515625" style="11" customWidth="1"/>
    <col min="1288" max="1539" width="9.140625" style="11"/>
    <col min="1540" max="1540" width="5.42578125" style="11" customWidth="1"/>
    <col min="1541" max="1541" width="15.42578125" style="11" customWidth="1"/>
    <col min="1542" max="1542" width="66.140625" style="11" customWidth="1"/>
    <col min="1543" max="1543" width="12.28515625" style="11" customWidth="1"/>
    <col min="1544" max="1795" width="9.140625" style="11"/>
    <col min="1796" max="1796" width="5.42578125" style="11" customWidth="1"/>
    <col min="1797" max="1797" width="15.42578125" style="11" customWidth="1"/>
    <col min="1798" max="1798" width="66.140625" style="11" customWidth="1"/>
    <col min="1799" max="1799" width="12.28515625" style="11" customWidth="1"/>
    <col min="1800" max="2051" width="9.140625" style="11"/>
    <col min="2052" max="2052" width="5.42578125" style="11" customWidth="1"/>
    <col min="2053" max="2053" width="15.42578125" style="11" customWidth="1"/>
    <col min="2054" max="2054" width="66.140625" style="11" customWidth="1"/>
    <col min="2055" max="2055" width="12.28515625" style="11" customWidth="1"/>
    <col min="2056" max="2307" width="9.140625" style="11"/>
    <col min="2308" max="2308" width="5.42578125" style="11" customWidth="1"/>
    <col min="2309" max="2309" width="15.42578125" style="11" customWidth="1"/>
    <col min="2310" max="2310" width="66.140625" style="11" customWidth="1"/>
    <col min="2311" max="2311" width="12.28515625" style="11" customWidth="1"/>
    <col min="2312" max="2563" width="9.140625" style="11"/>
    <col min="2564" max="2564" width="5.42578125" style="11" customWidth="1"/>
    <col min="2565" max="2565" width="15.42578125" style="11" customWidth="1"/>
    <col min="2566" max="2566" width="66.140625" style="11" customWidth="1"/>
    <col min="2567" max="2567" width="12.28515625" style="11" customWidth="1"/>
    <col min="2568" max="2819" width="9.140625" style="11"/>
    <col min="2820" max="2820" width="5.42578125" style="11" customWidth="1"/>
    <col min="2821" max="2821" width="15.42578125" style="11" customWidth="1"/>
    <col min="2822" max="2822" width="66.140625" style="11" customWidth="1"/>
    <col min="2823" max="2823" width="12.28515625" style="11" customWidth="1"/>
    <col min="2824" max="3075" width="9.140625" style="11"/>
    <col min="3076" max="3076" width="5.42578125" style="11" customWidth="1"/>
    <col min="3077" max="3077" width="15.42578125" style="11" customWidth="1"/>
    <col min="3078" max="3078" width="66.140625" style="11" customWidth="1"/>
    <col min="3079" max="3079" width="12.28515625" style="11" customWidth="1"/>
    <col min="3080" max="3331" width="9.140625" style="11"/>
    <col min="3332" max="3332" width="5.42578125" style="11" customWidth="1"/>
    <col min="3333" max="3333" width="15.42578125" style="11" customWidth="1"/>
    <col min="3334" max="3334" width="66.140625" style="11" customWidth="1"/>
    <col min="3335" max="3335" width="12.28515625" style="11" customWidth="1"/>
    <col min="3336" max="3587" width="9.140625" style="11"/>
    <col min="3588" max="3588" width="5.42578125" style="11" customWidth="1"/>
    <col min="3589" max="3589" width="15.42578125" style="11" customWidth="1"/>
    <col min="3590" max="3590" width="66.140625" style="11" customWidth="1"/>
    <col min="3591" max="3591" width="12.28515625" style="11" customWidth="1"/>
    <col min="3592" max="3843" width="9.140625" style="11"/>
    <col min="3844" max="3844" width="5.42578125" style="11" customWidth="1"/>
    <col min="3845" max="3845" width="15.42578125" style="11" customWidth="1"/>
    <col min="3846" max="3846" width="66.140625" style="11" customWidth="1"/>
    <col min="3847" max="3847" width="12.28515625" style="11" customWidth="1"/>
    <col min="3848" max="4099" width="9.140625" style="11"/>
    <col min="4100" max="4100" width="5.42578125" style="11" customWidth="1"/>
    <col min="4101" max="4101" width="15.42578125" style="11" customWidth="1"/>
    <col min="4102" max="4102" width="66.140625" style="11" customWidth="1"/>
    <col min="4103" max="4103" width="12.28515625" style="11" customWidth="1"/>
    <col min="4104" max="4355" width="9.140625" style="11"/>
    <col min="4356" max="4356" width="5.42578125" style="11" customWidth="1"/>
    <col min="4357" max="4357" width="15.42578125" style="11" customWidth="1"/>
    <col min="4358" max="4358" width="66.140625" style="11" customWidth="1"/>
    <col min="4359" max="4359" width="12.28515625" style="11" customWidth="1"/>
    <col min="4360" max="4611" width="9.140625" style="11"/>
    <col min="4612" max="4612" width="5.42578125" style="11" customWidth="1"/>
    <col min="4613" max="4613" width="15.42578125" style="11" customWidth="1"/>
    <col min="4614" max="4614" width="66.140625" style="11" customWidth="1"/>
    <col min="4615" max="4615" width="12.28515625" style="11" customWidth="1"/>
    <col min="4616" max="4867" width="9.140625" style="11"/>
    <col min="4868" max="4868" width="5.42578125" style="11" customWidth="1"/>
    <col min="4869" max="4869" width="15.42578125" style="11" customWidth="1"/>
    <col min="4870" max="4870" width="66.140625" style="11" customWidth="1"/>
    <col min="4871" max="4871" width="12.28515625" style="11" customWidth="1"/>
    <col min="4872" max="5123" width="9.140625" style="11"/>
    <col min="5124" max="5124" width="5.42578125" style="11" customWidth="1"/>
    <col min="5125" max="5125" width="15.42578125" style="11" customWidth="1"/>
    <col min="5126" max="5126" width="66.140625" style="11" customWidth="1"/>
    <col min="5127" max="5127" width="12.28515625" style="11" customWidth="1"/>
    <col min="5128" max="5379" width="9.140625" style="11"/>
    <col min="5380" max="5380" width="5.42578125" style="11" customWidth="1"/>
    <col min="5381" max="5381" width="15.42578125" style="11" customWidth="1"/>
    <col min="5382" max="5382" width="66.140625" style="11" customWidth="1"/>
    <col min="5383" max="5383" width="12.28515625" style="11" customWidth="1"/>
    <col min="5384" max="5635" width="9.140625" style="11"/>
    <col min="5636" max="5636" width="5.42578125" style="11" customWidth="1"/>
    <col min="5637" max="5637" width="15.42578125" style="11" customWidth="1"/>
    <col min="5638" max="5638" width="66.140625" style="11" customWidth="1"/>
    <col min="5639" max="5639" width="12.28515625" style="11" customWidth="1"/>
    <col min="5640" max="5891" width="9.140625" style="11"/>
    <col min="5892" max="5892" width="5.42578125" style="11" customWidth="1"/>
    <col min="5893" max="5893" width="15.42578125" style="11" customWidth="1"/>
    <col min="5894" max="5894" width="66.140625" style="11" customWidth="1"/>
    <col min="5895" max="5895" width="12.28515625" style="11" customWidth="1"/>
    <col min="5896" max="6147" width="9.140625" style="11"/>
    <col min="6148" max="6148" width="5.42578125" style="11" customWidth="1"/>
    <col min="6149" max="6149" width="15.42578125" style="11" customWidth="1"/>
    <col min="6150" max="6150" width="66.140625" style="11" customWidth="1"/>
    <col min="6151" max="6151" width="12.28515625" style="11" customWidth="1"/>
    <col min="6152" max="6403" width="9.140625" style="11"/>
    <col min="6404" max="6404" width="5.42578125" style="11" customWidth="1"/>
    <col min="6405" max="6405" width="15.42578125" style="11" customWidth="1"/>
    <col min="6406" max="6406" width="66.140625" style="11" customWidth="1"/>
    <col min="6407" max="6407" width="12.28515625" style="11" customWidth="1"/>
    <col min="6408" max="6659" width="9.140625" style="11"/>
    <col min="6660" max="6660" width="5.42578125" style="11" customWidth="1"/>
    <col min="6661" max="6661" width="15.42578125" style="11" customWidth="1"/>
    <col min="6662" max="6662" width="66.140625" style="11" customWidth="1"/>
    <col min="6663" max="6663" width="12.28515625" style="11" customWidth="1"/>
    <col min="6664" max="6915" width="9.140625" style="11"/>
    <col min="6916" max="6916" width="5.42578125" style="11" customWidth="1"/>
    <col min="6917" max="6917" width="15.42578125" style="11" customWidth="1"/>
    <col min="6918" max="6918" width="66.140625" style="11" customWidth="1"/>
    <col min="6919" max="6919" width="12.28515625" style="11" customWidth="1"/>
    <col min="6920" max="7171" width="9.140625" style="11"/>
    <col min="7172" max="7172" width="5.42578125" style="11" customWidth="1"/>
    <col min="7173" max="7173" width="15.42578125" style="11" customWidth="1"/>
    <col min="7174" max="7174" width="66.140625" style="11" customWidth="1"/>
    <col min="7175" max="7175" width="12.28515625" style="11" customWidth="1"/>
    <col min="7176" max="7427" width="9.140625" style="11"/>
    <col min="7428" max="7428" width="5.42578125" style="11" customWidth="1"/>
    <col min="7429" max="7429" width="15.42578125" style="11" customWidth="1"/>
    <col min="7430" max="7430" width="66.140625" style="11" customWidth="1"/>
    <col min="7431" max="7431" width="12.28515625" style="11" customWidth="1"/>
    <col min="7432" max="7683" width="9.140625" style="11"/>
    <col min="7684" max="7684" width="5.42578125" style="11" customWidth="1"/>
    <col min="7685" max="7685" width="15.42578125" style="11" customWidth="1"/>
    <col min="7686" max="7686" width="66.140625" style="11" customWidth="1"/>
    <col min="7687" max="7687" width="12.28515625" style="11" customWidth="1"/>
    <col min="7688" max="7939" width="9.140625" style="11"/>
    <col min="7940" max="7940" width="5.42578125" style="11" customWidth="1"/>
    <col min="7941" max="7941" width="15.42578125" style="11" customWidth="1"/>
    <col min="7942" max="7942" width="66.140625" style="11" customWidth="1"/>
    <col min="7943" max="7943" width="12.28515625" style="11" customWidth="1"/>
    <col min="7944" max="8195" width="9.140625" style="11"/>
    <col min="8196" max="8196" width="5.42578125" style="11" customWidth="1"/>
    <col min="8197" max="8197" width="15.42578125" style="11" customWidth="1"/>
    <col min="8198" max="8198" width="66.140625" style="11" customWidth="1"/>
    <col min="8199" max="8199" width="12.28515625" style="11" customWidth="1"/>
    <col min="8200" max="8451" width="9.140625" style="11"/>
    <col min="8452" max="8452" width="5.42578125" style="11" customWidth="1"/>
    <col min="8453" max="8453" width="15.42578125" style="11" customWidth="1"/>
    <col min="8454" max="8454" width="66.140625" style="11" customWidth="1"/>
    <col min="8455" max="8455" width="12.28515625" style="11" customWidth="1"/>
    <col min="8456" max="8707" width="9.140625" style="11"/>
    <col min="8708" max="8708" width="5.42578125" style="11" customWidth="1"/>
    <col min="8709" max="8709" width="15.42578125" style="11" customWidth="1"/>
    <col min="8710" max="8710" width="66.140625" style="11" customWidth="1"/>
    <col min="8711" max="8711" width="12.28515625" style="11" customWidth="1"/>
    <col min="8712" max="8963" width="9.140625" style="11"/>
    <col min="8964" max="8964" width="5.42578125" style="11" customWidth="1"/>
    <col min="8965" max="8965" width="15.42578125" style="11" customWidth="1"/>
    <col min="8966" max="8966" width="66.140625" style="11" customWidth="1"/>
    <col min="8967" max="8967" width="12.28515625" style="11" customWidth="1"/>
    <col min="8968" max="9219" width="9.140625" style="11"/>
    <col min="9220" max="9220" width="5.42578125" style="11" customWidth="1"/>
    <col min="9221" max="9221" width="15.42578125" style="11" customWidth="1"/>
    <col min="9222" max="9222" width="66.140625" style="11" customWidth="1"/>
    <col min="9223" max="9223" width="12.28515625" style="11" customWidth="1"/>
    <col min="9224" max="9475" width="9.140625" style="11"/>
    <col min="9476" max="9476" width="5.42578125" style="11" customWidth="1"/>
    <col min="9477" max="9477" width="15.42578125" style="11" customWidth="1"/>
    <col min="9478" max="9478" width="66.140625" style="11" customWidth="1"/>
    <col min="9479" max="9479" width="12.28515625" style="11" customWidth="1"/>
    <col min="9480" max="9731" width="9.140625" style="11"/>
    <col min="9732" max="9732" width="5.42578125" style="11" customWidth="1"/>
    <col min="9733" max="9733" width="15.42578125" style="11" customWidth="1"/>
    <col min="9734" max="9734" width="66.140625" style="11" customWidth="1"/>
    <col min="9735" max="9735" width="12.28515625" style="11" customWidth="1"/>
    <col min="9736" max="9987" width="9.140625" style="11"/>
    <col min="9988" max="9988" width="5.42578125" style="11" customWidth="1"/>
    <col min="9989" max="9989" width="15.42578125" style="11" customWidth="1"/>
    <col min="9990" max="9990" width="66.140625" style="11" customWidth="1"/>
    <col min="9991" max="9991" width="12.28515625" style="11" customWidth="1"/>
    <col min="9992" max="10243" width="9.140625" style="11"/>
    <col min="10244" max="10244" width="5.42578125" style="11" customWidth="1"/>
    <col min="10245" max="10245" width="15.42578125" style="11" customWidth="1"/>
    <col min="10246" max="10246" width="66.140625" style="11" customWidth="1"/>
    <col min="10247" max="10247" width="12.28515625" style="11" customWidth="1"/>
    <col min="10248" max="10499" width="9.140625" style="11"/>
    <col min="10500" max="10500" width="5.42578125" style="11" customWidth="1"/>
    <col min="10501" max="10501" width="15.42578125" style="11" customWidth="1"/>
    <col min="10502" max="10502" width="66.140625" style="11" customWidth="1"/>
    <col min="10503" max="10503" width="12.28515625" style="11" customWidth="1"/>
    <col min="10504" max="10755" width="9.140625" style="11"/>
    <col min="10756" max="10756" width="5.42578125" style="11" customWidth="1"/>
    <col min="10757" max="10757" width="15.42578125" style="11" customWidth="1"/>
    <col min="10758" max="10758" width="66.140625" style="11" customWidth="1"/>
    <col min="10759" max="10759" width="12.28515625" style="11" customWidth="1"/>
    <col min="10760" max="11011" width="9.140625" style="11"/>
    <col min="11012" max="11012" width="5.42578125" style="11" customWidth="1"/>
    <col min="11013" max="11013" width="15.42578125" style="11" customWidth="1"/>
    <col min="11014" max="11014" width="66.140625" style="11" customWidth="1"/>
    <col min="11015" max="11015" width="12.28515625" style="11" customWidth="1"/>
    <col min="11016" max="11267" width="9.140625" style="11"/>
    <col min="11268" max="11268" width="5.42578125" style="11" customWidth="1"/>
    <col min="11269" max="11269" width="15.42578125" style="11" customWidth="1"/>
    <col min="11270" max="11270" width="66.140625" style="11" customWidth="1"/>
    <col min="11271" max="11271" width="12.28515625" style="11" customWidth="1"/>
    <col min="11272" max="11523" width="9.140625" style="11"/>
    <col min="11524" max="11524" width="5.42578125" style="11" customWidth="1"/>
    <col min="11525" max="11525" width="15.42578125" style="11" customWidth="1"/>
    <col min="11526" max="11526" width="66.140625" style="11" customWidth="1"/>
    <col min="11527" max="11527" width="12.28515625" style="11" customWidth="1"/>
    <col min="11528" max="11779" width="9.140625" style="11"/>
    <col min="11780" max="11780" width="5.42578125" style="11" customWidth="1"/>
    <col min="11781" max="11781" width="15.42578125" style="11" customWidth="1"/>
    <col min="11782" max="11782" width="66.140625" style="11" customWidth="1"/>
    <col min="11783" max="11783" width="12.28515625" style="11" customWidth="1"/>
    <col min="11784" max="12035" width="9.140625" style="11"/>
    <col min="12036" max="12036" width="5.42578125" style="11" customWidth="1"/>
    <col min="12037" max="12037" width="15.42578125" style="11" customWidth="1"/>
    <col min="12038" max="12038" width="66.140625" style="11" customWidth="1"/>
    <col min="12039" max="12039" width="12.28515625" style="11" customWidth="1"/>
    <col min="12040" max="12291" width="9.140625" style="11"/>
    <col min="12292" max="12292" width="5.42578125" style="11" customWidth="1"/>
    <col min="12293" max="12293" width="15.42578125" style="11" customWidth="1"/>
    <col min="12294" max="12294" width="66.140625" style="11" customWidth="1"/>
    <col min="12295" max="12295" width="12.28515625" style="11" customWidth="1"/>
    <col min="12296" max="12547" width="9.140625" style="11"/>
    <col min="12548" max="12548" width="5.42578125" style="11" customWidth="1"/>
    <col min="12549" max="12549" width="15.42578125" style="11" customWidth="1"/>
    <col min="12550" max="12550" width="66.140625" style="11" customWidth="1"/>
    <col min="12551" max="12551" width="12.28515625" style="11" customWidth="1"/>
    <col min="12552" max="12803" width="9.140625" style="11"/>
    <col min="12804" max="12804" width="5.42578125" style="11" customWidth="1"/>
    <col min="12805" max="12805" width="15.42578125" style="11" customWidth="1"/>
    <col min="12806" max="12806" width="66.140625" style="11" customWidth="1"/>
    <col min="12807" max="12807" width="12.28515625" style="11" customWidth="1"/>
    <col min="12808" max="13059" width="9.140625" style="11"/>
    <col min="13060" max="13060" width="5.42578125" style="11" customWidth="1"/>
    <col min="13061" max="13061" width="15.42578125" style="11" customWidth="1"/>
    <col min="13062" max="13062" width="66.140625" style="11" customWidth="1"/>
    <col min="13063" max="13063" width="12.28515625" style="11" customWidth="1"/>
    <col min="13064" max="13315" width="9.140625" style="11"/>
    <col min="13316" max="13316" width="5.42578125" style="11" customWidth="1"/>
    <col min="13317" max="13317" width="15.42578125" style="11" customWidth="1"/>
    <col min="13318" max="13318" width="66.140625" style="11" customWidth="1"/>
    <col min="13319" max="13319" width="12.28515625" style="11" customWidth="1"/>
    <col min="13320" max="13571" width="9.140625" style="11"/>
    <col min="13572" max="13572" width="5.42578125" style="11" customWidth="1"/>
    <col min="13573" max="13573" width="15.42578125" style="11" customWidth="1"/>
    <col min="13574" max="13574" width="66.140625" style="11" customWidth="1"/>
    <col min="13575" max="13575" width="12.28515625" style="11" customWidth="1"/>
    <col min="13576" max="13827" width="9.140625" style="11"/>
    <col min="13828" max="13828" width="5.42578125" style="11" customWidth="1"/>
    <col min="13829" max="13829" width="15.42578125" style="11" customWidth="1"/>
    <col min="13830" max="13830" width="66.140625" style="11" customWidth="1"/>
    <col min="13831" max="13831" width="12.28515625" style="11" customWidth="1"/>
    <col min="13832" max="14083" width="9.140625" style="11"/>
    <col min="14084" max="14084" width="5.42578125" style="11" customWidth="1"/>
    <col min="14085" max="14085" width="15.42578125" style="11" customWidth="1"/>
    <col min="14086" max="14086" width="66.140625" style="11" customWidth="1"/>
    <col min="14087" max="14087" width="12.28515625" style="11" customWidth="1"/>
    <col min="14088" max="14339" width="9.140625" style="11"/>
    <col min="14340" max="14340" width="5.42578125" style="11" customWidth="1"/>
    <col min="14341" max="14341" width="15.42578125" style="11" customWidth="1"/>
    <col min="14342" max="14342" width="66.140625" style="11" customWidth="1"/>
    <col min="14343" max="14343" width="12.28515625" style="11" customWidth="1"/>
    <col min="14344" max="14595" width="9.140625" style="11"/>
    <col min="14596" max="14596" width="5.42578125" style="11" customWidth="1"/>
    <col min="14597" max="14597" width="15.42578125" style="11" customWidth="1"/>
    <col min="14598" max="14598" width="66.140625" style="11" customWidth="1"/>
    <col min="14599" max="14599" width="12.28515625" style="11" customWidth="1"/>
    <col min="14600" max="14851" width="9.140625" style="11"/>
    <col min="14852" max="14852" width="5.42578125" style="11" customWidth="1"/>
    <col min="14853" max="14853" width="15.42578125" style="11" customWidth="1"/>
    <col min="14854" max="14854" width="66.140625" style="11" customWidth="1"/>
    <col min="14855" max="14855" width="12.28515625" style="11" customWidth="1"/>
    <col min="14856" max="15107" width="9.140625" style="11"/>
    <col min="15108" max="15108" width="5.42578125" style="11" customWidth="1"/>
    <col min="15109" max="15109" width="15.42578125" style="11" customWidth="1"/>
    <col min="15110" max="15110" width="66.140625" style="11" customWidth="1"/>
    <col min="15111" max="15111" width="12.28515625" style="11" customWidth="1"/>
    <col min="15112" max="15363" width="9.140625" style="11"/>
    <col min="15364" max="15364" width="5.42578125" style="11" customWidth="1"/>
    <col min="15365" max="15365" width="15.42578125" style="11" customWidth="1"/>
    <col min="15366" max="15366" width="66.140625" style="11" customWidth="1"/>
    <col min="15367" max="15367" width="12.28515625" style="11" customWidth="1"/>
    <col min="15368" max="15619" width="9.140625" style="11"/>
    <col min="15620" max="15620" width="5.42578125" style="11" customWidth="1"/>
    <col min="15621" max="15621" width="15.42578125" style="11" customWidth="1"/>
    <col min="15622" max="15622" width="66.140625" style="11" customWidth="1"/>
    <col min="15623" max="15623" width="12.28515625" style="11" customWidth="1"/>
    <col min="15624" max="15875" width="9.140625" style="11"/>
    <col min="15876" max="15876" width="5.42578125" style="11" customWidth="1"/>
    <col min="15877" max="15877" width="15.42578125" style="11" customWidth="1"/>
    <col min="15878" max="15878" width="66.140625" style="11" customWidth="1"/>
    <col min="15879" max="15879" width="12.28515625" style="11" customWidth="1"/>
    <col min="15880" max="16131" width="9.140625" style="11"/>
    <col min="16132" max="16132" width="5.42578125" style="11" customWidth="1"/>
    <col min="16133" max="16133" width="15.42578125" style="11" customWidth="1"/>
    <col min="16134" max="16134" width="66.140625" style="11" customWidth="1"/>
    <col min="16135" max="16135" width="12.28515625" style="11" customWidth="1"/>
    <col min="16136" max="16384" width="9.140625" style="11"/>
  </cols>
  <sheetData>
    <row r="1" spans="1:16" s="4" customFormat="1" ht="35.25" customHeight="1" x14ac:dyDescent="0.25">
      <c r="A1" s="53" t="s">
        <v>0</v>
      </c>
      <c r="B1" s="53"/>
      <c r="C1" s="53"/>
      <c r="D1" s="53"/>
      <c r="E1" s="53"/>
      <c r="F1" s="53"/>
      <c r="G1" s="43"/>
      <c r="H1" s="1"/>
      <c r="I1" s="2"/>
      <c r="J1" s="3"/>
    </row>
    <row r="2" spans="1:16" s="4" customFormat="1" ht="18.75" customHeight="1" x14ac:dyDescent="0.25">
      <c r="A2" s="54" t="s">
        <v>1</v>
      </c>
      <c r="B2" s="54"/>
      <c r="C2" s="54"/>
      <c r="D2" s="54"/>
      <c r="E2" s="54"/>
      <c r="F2" s="54"/>
      <c r="G2" s="44"/>
      <c r="H2" s="1"/>
      <c r="I2" s="2"/>
      <c r="J2" s="3"/>
    </row>
    <row r="3" spans="1:16" s="4" customFormat="1" ht="16.5" customHeight="1" x14ac:dyDescent="0.25">
      <c r="A3" s="54" t="s">
        <v>2</v>
      </c>
      <c r="B3" s="54"/>
      <c r="C3" s="54"/>
      <c r="D3" s="54"/>
      <c r="E3" s="54"/>
      <c r="F3" s="54"/>
      <c r="G3" s="44"/>
      <c r="H3" s="1"/>
      <c r="I3" s="2"/>
      <c r="J3" s="3"/>
    </row>
    <row r="4" spans="1:16" ht="15" customHeight="1" x14ac:dyDescent="0.25">
      <c r="A4" s="5"/>
      <c r="B4" s="6"/>
      <c r="C4" s="1"/>
      <c r="D4" s="1"/>
      <c r="E4" s="1"/>
      <c r="F4" s="7"/>
      <c r="G4" s="7"/>
      <c r="H4" s="8"/>
      <c r="I4" s="9"/>
      <c r="J4" s="10"/>
    </row>
    <row r="5" spans="1:16" s="4" customFormat="1" ht="42" customHeight="1" x14ac:dyDescent="0.25">
      <c r="A5" s="55" t="s">
        <v>3</v>
      </c>
      <c r="B5" s="55"/>
      <c r="C5" s="55"/>
      <c r="D5" s="55"/>
      <c r="E5" s="55"/>
      <c r="F5" s="55"/>
      <c r="G5" s="45"/>
      <c r="H5" s="1"/>
      <c r="I5" s="2"/>
      <c r="J5" s="3"/>
    </row>
    <row r="6" spans="1:16" ht="22.5" customHeight="1" x14ac:dyDescent="0.3">
      <c r="A6" s="56" t="s">
        <v>4</v>
      </c>
      <c r="B6" s="56"/>
      <c r="C6" s="56"/>
      <c r="D6" s="56"/>
      <c r="E6" s="56"/>
      <c r="F6" s="56"/>
      <c r="G6" s="46"/>
      <c r="H6" s="12"/>
      <c r="I6" s="9"/>
      <c r="J6" s="10"/>
    </row>
    <row r="7" spans="1:16" ht="10.5" customHeight="1" x14ac:dyDescent="0.25">
      <c r="A7" s="57"/>
      <c r="B7" s="57"/>
      <c r="C7" s="57"/>
      <c r="D7" s="57"/>
      <c r="E7" s="57"/>
      <c r="F7" s="57"/>
      <c r="G7" s="47"/>
      <c r="H7" s="12"/>
      <c r="I7" s="9"/>
      <c r="J7" s="10"/>
    </row>
    <row r="8" spans="1:16" ht="16.5" customHeight="1" x14ac:dyDescent="0.25">
      <c r="A8" s="47"/>
      <c r="B8" s="58" t="s">
        <v>5</v>
      </c>
      <c r="C8" s="58"/>
      <c r="D8" s="48"/>
      <c r="E8" s="48"/>
      <c r="F8" s="47"/>
      <c r="G8" s="47"/>
      <c r="H8" s="12"/>
      <c r="I8" s="9"/>
      <c r="J8" s="10"/>
    </row>
    <row r="9" spans="1:16" ht="381" customHeight="1" x14ac:dyDescent="0.25">
      <c r="A9" s="13"/>
      <c r="B9" s="59" t="s">
        <v>6</v>
      </c>
      <c r="C9" s="59"/>
      <c r="D9" s="59"/>
      <c r="E9" s="59"/>
      <c r="F9" s="59"/>
      <c r="G9" s="49"/>
      <c r="H9" s="14"/>
      <c r="I9" s="15"/>
      <c r="J9" s="15"/>
      <c r="K9" s="15"/>
      <c r="L9" s="15"/>
      <c r="M9" s="15"/>
      <c r="N9" s="15"/>
      <c r="O9" s="15"/>
      <c r="P9" s="15"/>
    </row>
    <row r="10" spans="1:16" x14ac:dyDescent="0.2">
      <c r="A10" s="60"/>
      <c r="B10" s="60"/>
      <c r="C10" s="60"/>
      <c r="D10" s="60"/>
      <c r="E10" s="60"/>
      <c r="F10" s="60"/>
      <c r="G10" s="62"/>
    </row>
    <row r="11" spans="1:16" ht="45.75" customHeight="1" x14ac:dyDescent="0.2">
      <c r="A11" s="16" t="s">
        <v>7</v>
      </c>
      <c r="B11" s="16" t="s">
        <v>8</v>
      </c>
      <c r="C11" s="17" t="s">
        <v>9</v>
      </c>
      <c r="D11" s="17"/>
      <c r="E11" s="17"/>
      <c r="F11" s="17" t="s">
        <v>10</v>
      </c>
      <c r="G11" s="63"/>
    </row>
    <row r="12" spans="1:16" ht="18.75" customHeight="1" x14ac:dyDescent="0.2">
      <c r="A12" s="18">
        <v>1</v>
      </c>
      <c r="B12" s="69" t="s">
        <v>11</v>
      </c>
      <c r="C12" s="70"/>
      <c r="D12" s="70"/>
      <c r="E12" s="70"/>
      <c r="F12" s="71"/>
      <c r="G12" s="26"/>
    </row>
    <row r="13" spans="1:16" ht="18" customHeight="1" x14ac:dyDescent="0.2">
      <c r="A13" s="18">
        <v>2</v>
      </c>
      <c r="B13" s="19" t="s">
        <v>12</v>
      </c>
      <c r="C13" s="19" t="s">
        <v>13</v>
      </c>
      <c r="D13" s="81" t="e">
        <f>F13-E13</f>
        <v>#N/A</v>
      </c>
      <c r="E13" s="19" t="e">
        <f>VLOOKUP(A13,Таблица2[],4,0)</f>
        <v>#N/A</v>
      </c>
      <c r="F13" s="20">
        <v>1100</v>
      </c>
      <c r="G13" s="64"/>
    </row>
    <row r="14" spans="1:16" ht="18" customHeight="1" x14ac:dyDescent="0.2">
      <c r="A14" s="18">
        <v>3</v>
      </c>
      <c r="B14" s="19" t="s">
        <v>14</v>
      </c>
      <c r="C14" s="19" t="s">
        <v>15</v>
      </c>
      <c r="D14" s="81" t="e">
        <f t="shared" ref="D14:D77" si="0">F14-E14</f>
        <v>#N/A</v>
      </c>
      <c r="E14" s="19" t="e">
        <f>VLOOKUP(A14,Таблица2[],4,0)</f>
        <v>#N/A</v>
      </c>
      <c r="F14" s="20">
        <v>750</v>
      </c>
      <c r="G14" s="64"/>
    </row>
    <row r="15" spans="1:16" ht="18" customHeight="1" x14ac:dyDescent="0.2">
      <c r="A15" s="18">
        <v>4</v>
      </c>
      <c r="B15" s="19" t="s">
        <v>16</v>
      </c>
      <c r="C15" s="19" t="s">
        <v>17</v>
      </c>
      <c r="D15" s="81" t="e">
        <f t="shared" si="0"/>
        <v>#N/A</v>
      </c>
      <c r="E15" s="19" t="e">
        <f>VLOOKUP(A15,Таблица2[],4,0)</f>
        <v>#N/A</v>
      </c>
      <c r="F15" s="20">
        <v>750</v>
      </c>
      <c r="G15" s="64"/>
    </row>
    <row r="16" spans="1:16" ht="32.25" customHeight="1" x14ac:dyDescent="0.2">
      <c r="A16" s="18">
        <v>5</v>
      </c>
      <c r="B16" s="19" t="s">
        <v>18</v>
      </c>
      <c r="C16" s="19" t="s">
        <v>19</v>
      </c>
      <c r="D16" s="81" t="e">
        <f t="shared" si="0"/>
        <v>#N/A</v>
      </c>
      <c r="E16" s="19" t="e">
        <f>VLOOKUP(A16,Таблица2[],4,0)</f>
        <v>#N/A</v>
      </c>
      <c r="F16" s="20">
        <v>1350</v>
      </c>
      <c r="G16" s="64"/>
    </row>
    <row r="17" spans="1:7" ht="32.25" customHeight="1" x14ac:dyDescent="0.2">
      <c r="A17" s="18">
        <v>6</v>
      </c>
      <c r="B17" s="19" t="s">
        <v>20</v>
      </c>
      <c r="C17" s="19" t="s">
        <v>21</v>
      </c>
      <c r="D17" s="81" t="e">
        <f t="shared" si="0"/>
        <v>#N/A</v>
      </c>
      <c r="E17" s="19" t="e">
        <f>VLOOKUP(A17,Таблица2[],4,0)</f>
        <v>#N/A</v>
      </c>
      <c r="F17" s="20">
        <v>1500</v>
      </c>
      <c r="G17" s="64"/>
    </row>
    <row r="18" spans="1:7" ht="18" customHeight="1" x14ac:dyDescent="0.2">
      <c r="A18" s="18">
        <v>7</v>
      </c>
      <c r="B18" s="19" t="s">
        <v>22</v>
      </c>
      <c r="C18" s="19" t="s">
        <v>23</v>
      </c>
      <c r="D18" s="81" t="e">
        <f t="shared" si="0"/>
        <v>#N/A</v>
      </c>
      <c r="E18" s="19" t="e">
        <f>VLOOKUP(A18,Таблица2[],4,0)</f>
        <v>#N/A</v>
      </c>
      <c r="F18" s="20">
        <v>750</v>
      </c>
      <c r="G18" s="64"/>
    </row>
    <row r="19" spans="1:7" ht="18" customHeight="1" x14ac:dyDescent="0.2">
      <c r="A19" s="18">
        <v>8</v>
      </c>
      <c r="B19" s="19" t="s">
        <v>24</v>
      </c>
      <c r="C19" s="19" t="s">
        <v>25</v>
      </c>
      <c r="D19" s="81" t="e">
        <f t="shared" si="0"/>
        <v>#N/A</v>
      </c>
      <c r="E19" s="19" t="e">
        <f>VLOOKUP(A19,Таблица2[],4,0)</f>
        <v>#N/A</v>
      </c>
      <c r="F19" s="20">
        <v>750</v>
      </c>
      <c r="G19" s="64"/>
    </row>
    <row r="20" spans="1:7" ht="18" customHeight="1" x14ac:dyDescent="0.2">
      <c r="A20" s="18">
        <v>9</v>
      </c>
      <c r="B20" s="19" t="s">
        <v>26</v>
      </c>
      <c r="C20" s="19" t="s">
        <v>27</v>
      </c>
      <c r="D20" s="81" t="e">
        <f t="shared" si="0"/>
        <v>#N/A</v>
      </c>
      <c r="E20" s="19" t="e">
        <f>VLOOKUP(A20,Таблица2[],4,0)</f>
        <v>#N/A</v>
      </c>
      <c r="F20" s="20">
        <v>800</v>
      </c>
      <c r="G20" s="64"/>
    </row>
    <row r="21" spans="1:7" ht="18" customHeight="1" x14ac:dyDescent="0.2">
      <c r="A21" s="18">
        <v>10</v>
      </c>
      <c r="B21" s="19" t="s">
        <v>28</v>
      </c>
      <c r="C21" s="19" t="s">
        <v>29</v>
      </c>
      <c r="D21" s="81" t="e">
        <f t="shared" si="0"/>
        <v>#N/A</v>
      </c>
      <c r="E21" s="19" t="e">
        <f>VLOOKUP(A21,Таблица2[],4,0)</f>
        <v>#N/A</v>
      </c>
      <c r="F21" s="20">
        <v>1350</v>
      </c>
      <c r="G21" s="64"/>
    </row>
    <row r="22" spans="1:7" ht="18.75" customHeight="1" x14ac:dyDescent="0.2">
      <c r="A22" s="18">
        <v>11</v>
      </c>
      <c r="B22" s="19" t="s">
        <v>30</v>
      </c>
      <c r="C22" s="19" t="s">
        <v>31</v>
      </c>
      <c r="D22" s="81" t="e">
        <f t="shared" si="0"/>
        <v>#N/A</v>
      </c>
      <c r="E22" s="19" t="e">
        <f>VLOOKUP(A22,Таблица2[],4,0)</f>
        <v>#N/A</v>
      </c>
      <c r="F22" s="20">
        <v>750</v>
      </c>
      <c r="G22" s="64"/>
    </row>
    <row r="23" spans="1:7" ht="18.75" customHeight="1" x14ac:dyDescent="0.2">
      <c r="A23" s="18">
        <v>12</v>
      </c>
      <c r="B23" s="19" t="s">
        <v>32</v>
      </c>
      <c r="C23" s="19" t="s">
        <v>33</v>
      </c>
      <c r="D23" s="81" t="e">
        <f t="shared" si="0"/>
        <v>#N/A</v>
      </c>
      <c r="E23" s="19" t="e">
        <f>VLOOKUP(A23,Таблица2[],4,0)</f>
        <v>#N/A</v>
      </c>
      <c r="F23" s="20">
        <v>750</v>
      </c>
      <c r="G23" s="64"/>
    </row>
    <row r="24" spans="1:7" ht="32.25" customHeight="1" x14ac:dyDescent="0.2">
      <c r="A24" s="18">
        <v>13</v>
      </c>
      <c r="B24" s="19" t="s">
        <v>34</v>
      </c>
      <c r="C24" s="19" t="s">
        <v>35</v>
      </c>
      <c r="D24" s="81" t="e">
        <f t="shared" si="0"/>
        <v>#N/A</v>
      </c>
      <c r="E24" s="19" t="e">
        <f>VLOOKUP(A24,Таблица2[],4,0)</f>
        <v>#N/A</v>
      </c>
      <c r="F24" s="20">
        <v>750</v>
      </c>
      <c r="G24" s="64"/>
    </row>
    <row r="25" spans="1:7" ht="18.75" customHeight="1" x14ac:dyDescent="0.2">
      <c r="A25" s="18">
        <v>14</v>
      </c>
      <c r="B25" s="19" t="s">
        <v>36</v>
      </c>
      <c r="C25" s="19" t="s">
        <v>37</v>
      </c>
      <c r="D25" s="81" t="e">
        <f t="shared" si="0"/>
        <v>#N/A</v>
      </c>
      <c r="E25" s="19" t="e">
        <f>VLOOKUP(A25,Таблица2[],4,0)</f>
        <v>#N/A</v>
      </c>
      <c r="F25" s="20">
        <v>1500</v>
      </c>
      <c r="G25" s="64"/>
    </row>
    <row r="26" spans="1:7" ht="18.75" customHeight="1" x14ac:dyDescent="0.2">
      <c r="A26" s="18">
        <v>15</v>
      </c>
      <c r="B26" s="19" t="s">
        <v>38</v>
      </c>
      <c r="C26" s="19" t="s">
        <v>39</v>
      </c>
      <c r="D26" s="81" t="e">
        <f t="shared" si="0"/>
        <v>#N/A</v>
      </c>
      <c r="E26" s="19" t="e">
        <f>VLOOKUP(A26,Таблица2[],4,0)</f>
        <v>#N/A</v>
      </c>
      <c r="F26" s="20">
        <v>1350</v>
      </c>
      <c r="G26" s="64"/>
    </row>
    <row r="27" spans="1:7" ht="18.75" customHeight="1" x14ac:dyDescent="0.2">
      <c r="A27" s="18">
        <v>16</v>
      </c>
      <c r="B27" s="19" t="s">
        <v>40</v>
      </c>
      <c r="C27" s="19" t="s">
        <v>41</v>
      </c>
      <c r="D27" s="81" t="e">
        <f t="shared" si="0"/>
        <v>#N/A</v>
      </c>
      <c r="E27" s="19" t="e">
        <f>VLOOKUP(A27,Таблица2[],4,0)</f>
        <v>#N/A</v>
      </c>
      <c r="F27" s="20">
        <v>400</v>
      </c>
      <c r="G27" s="64"/>
    </row>
    <row r="28" spans="1:7" ht="18.75" customHeight="1" x14ac:dyDescent="0.2">
      <c r="A28" s="18">
        <v>17</v>
      </c>
      <c r="B28" s="19" t="s">
        <v>42</v>
      </c>
      <c r="C28" s="19" t="s">
        <v>43</v>
      </c>
      <c r="D28" s="81" t="e">
        <f t="shared" si="0"/>
        <v>#N/A</v>
      </c>
      <c r="E28" s="19" t="e">
        <f>VLOOKUP(A28,Таблица2[],4,0)</f>
        <v>#N/A</v>
      </c>
      <c r="F28" s="20">
        <v>350</v>
      </c>
      <c r="G28" s="64"/>
    </row>
    <row r="29" spans="1:7" ht="18.75" customHeight="1" x14ac:dyDescent="0.2">
      <c r="A29" s="18">
        <v>18</v>
      </c>
      <c r="B29" s="19" t="s">
        <v>44</v>
      </c>
      <c r="C29" s="19" t="s">
        <v>45</v>
      </c>
      <c r="D29" s="81" t="e">
        <f t="shared" si="0"/>
        <v>#N/A</v>
      </c>
      <c r="E29" s="19" t="e">
        <f>VLOOKUP(A29,Таблица2[],4,0)</f>
        <v>#N/A</v>
      </c>
      <c r="F29" s="20">
        <v>250</v>
      </c>
      <c r="G29" s="64"/>
    </row>
    <row r="30" spans="1:7" ht="32.25" customHeight="1" x14ac:dyDescent="0.2">
      <c r="A30" s="18">
        <v>19</v>
      </c>
      <c r="B30" s="19" t="s">
        <v>46</v>
      </c>
      <c r="C30" s="19" t="s">
        <v>47</v>
      </c>
      <c r="D30" s="81" t="e">
        <f t="shared" si="0"/>
        <v>#N/A</v>
      </c>
      <c r="E30" s="19" t="e">
        <f>VLOOKUP(A30,Таблица2[],4,0)</f>
        <v>#N/A</v>
      </c>
      <c r="F30" s="20">
        <v>400</v>
      </c>
      <c r="G30" s="64"/>
    </row>
    <row r="31" spans="1:7" ht="18" customHeight="1" x14ac:dyDescent="0.2">
      <c r="A31" s="18">
        <v>20</v>
      </c>
      <c r="B31" s="19" t="s">
        <v>48</v>
      </c>
      <c r="C31" s="19" t="s">
        <v>49</v>
      </c>
      <c r="D31" s="81" t="e">
        <f t="shared" si="0"/>
        <v>#N/A</v>
      </c>
      <c r="E31" s="19" t="e">
        <f>VLOOKUP(A31,Таблица2[],4,0)</f>
        <v>#N/A</v>
      </c>
      <c r="F31" s="20">
        <v>350</v>
      </c>
      <c r="G31" s="64"/>
    </row>
    <row r="32" spans="1:7" ht="18" customHeight="1" x14ac:dyDescent="0.2">
      <c r="A32" s="18">
        <v>21</v>
      </c>
      <c r="B32" s="19" t="s">
        <v>50</v>
      </c>
      <c r="C32" s="19" t="s">
        <v>51</v>
      </c>
      <c r="D32" s="81" t="e">
        <f t="shared" si="0"/>
        <v>#N/A</v>
      </c>
      <c r="E32" s="19" t="e">
        <f>VLOOKUP(A32,Таблица2[],4,0)</f>
        <v>#N/A</v>
      </c>
      <c r="F32" s="20">
        <v>400</v>
      </c>
      <c r="G32" s="64"/>
    </row>
    <row r="33" spans="1:7" ht="18" customHeight="1" x14ac:dyDescent="0.2">
      <c r="A33" s="18">
        <v>22</v>
      </c>
      <c r="B33" s="19" t="s">
        <v>52</v>
      </c>
      <c r="C33" s="19" t="s">
        <v>53</v>
      </c>
      <c r="D33" s="81" t="e">
        <f t="shared" si="0"/>
        <v>#N/A</v>
      </c>
      <c r="E33" s="19" t="e">
        <f>VLOOKUP(A33,Таблица2[],4,0)</f>
        <v>#N/A</v>
      </c>
      <c r="F33" s="20">
        <v>500</v>
      </c>
      <c r="G33" s="64"/>
    </row>
    <row r="34" spans="1:7" ht="18" customHeight="1" x14ac:dyDescent="0.2">
      <c r="A34" s="18">
        <v>23</v>
      </c>
      <c r="B34" s="19" t="s">
        <v>54</v>
      </c>
      <c r="C34" s="19" t="s">
        <v>55</v>
      </c>
      <c r="D34" s="81" t="e">
        <f t="shared" si="0"/>
        <v>#N/A</v>
      </c>
      <c r="E34" s="19" t="e">
        <f>VLOOKUP(A34,Таблица2[],4,0)</f>
        <v>#N/A</v>
      </c>
      <c r="F34" s="20">
        <v>300</v>
      </c>
      <c r="G34" s="64"/>
    </row>
    <row r="35" spans="1:7" ht="18" customHeight="1" x14ac:dyDescent="0.2">
      <c r="A35" s="18">
        <v>24</v>
      </c>
      <c r="B35" s="19" t="s">
        <v>56</v>
      </c>
      <c r="C35" s="19" t="s">
        <v>57</v>
      </c>
      <c r="D35" s="81" t="e">
        <f t="shared" si="0"/>
        <v>#N/A</v>
      </c>
      <c r="E35" s="19" t="e">
        <f>VLOOKUP(A35,Таблица2[],4,0)</f>
        <v>#N/A</v>
      </c>
      <c r="F35" s="20">
        <v>700</v>
      </c>
      <c r="G35" s="64"/>
    </row>
    <row r="36" spans="1:7" ht="18" customHeight="1" x14ac:dyDescent="0.2">
      <c r="A36" s="18">
        <v>25</v>
      </c>
      <c r="B36" s="19" t="s">
        <v>58</v>
      </c>
      <c r="C36" s="19" t="s">
        <v>59</v>
      </c>
      <c r="D36" s="81" t="e">
        <f t="shared" si="0"/>
        <v>#N/A</v>
      </c>
      <c r="E36" s="19" t="e">
        <f>VLOOKUP(A36,Таблица2[],4,0)</f>
        <v>#N/A</v>
      </c>
      <c r="F36" s="20">
        <v>450</v>
      </c>
      <c r="G36" s="64"/>
    </row>
    <row r="37" spans="1:7" ht="18" customHeight="1" x14ac:dyDescent="0.2">
      <c r="A37" s="18">
        <v>26</v>
      </c>
      <c r="B37" s="19" t="s">
        <v>60</v>
      </c>
      <c r="C37" s="19" t="s">
        <v>61</v>
      </c>
      <c r="D37" s="81" t="e">
        <f t="shared" si="0"/>
        <v>#N/A</v>
      </c>
      <c r="E37" s="19" t="e">
        <f>VLOOKUP(A37,Таблица2[],4,0)</f>
        <v>#N/A</v>
      </c>
      <c r="F37" s="20">
        <v>700</v>
      </c>
      <c r="G37" s="64"/>
    </row>
    <row r="38" spans="1:7" ht="32.25" customHeight="1" x14ac:dyDescent="0.2">
      <c r="A38" s="18">
        <v>27</v>
      </c>
      <c r="B38" s="19" t="s">
        <v>62</v>
      </c>
      <c r="C38" s="19" t="s">
        <v>63</v>
      </c>
      <c r="D38" s="81" t="e">
        <f t="shared" si="0"/>
        <v>#N/A</v>
      </c>
      <c r="E38" s="19" t="e">
        <f>VLOOKUP(A38,Таблица2[],4,0)</f>
        <v>#N/A</v>
      </c>
      <c r="F38" s="20">
        <v>550</v>
      </c>
      <c r="G38" s="64"/>
    </row>
    <row r="39" spans="1:7" ht="18" customHeight="1" x14ac:dyDescent="0.2">
      <c r="A39" s="18">
        <v>28</v>
      </c>
      <c r="B39" s="19" t="s">
        <v>64</v>
      </c>
      <c r="C39" s="19" t="s">
        <v>65</v>
      </c>
      <c r="D39" s="81" t="e">
        <f t="shared" si="0"/>
        <v>#N/A</v>
      </c>
      <c r="E39" s="19" t="e">
        <f>VLOOKUP(A39,Таблица2[],4,0)</f>
        <v>#N/A</v>
      </c>
      <c r="F39" s="20">
        <v>250</v>
      </c>
      <c r="G39" s="64"/>
    </row>
    <row r="40" spans="1:7" ht="18" customHeight="1" x14ac:dyDescent="0.2">
      <c r="A40" s="18">
        <v>29</v>
      </c>
      <c r="B40" s="19" t="s">
        <v>66</v>
      </c>
      <c r="C40" s="19" t="s">
        <v>67</v>
      </c>
      <c r="D40" s="81" t="e">
        <f t="shared" si="0"/>
        <v>#N/A</v>
      </c>
      <c r="E40" s="19" t="e">
        <f>VLOOKUP(A40,Таблица2[],4,0)</f>
        <v>#N/A</v>
      </c>
      <c r="F40" s="20">
        <v>500</v>
      </c>
      <c r="G40" s="64"/>
    </row>
    <row r="41" spans="1:7" ht="18" customHeight="1" x14ac:dyDescent="0.2">
      <c r="A41" s="18">
        <v>30</v>
      </c>
      <c r="B41" s="19" t="s">
        <v>68</v>
      </c>
      <c r="C41" s="19" t="s">
        <v>69</v>
      </c>
      <c r="D41" s="81" t="e">
        <f t="shared" si="0"/>
        <v>#N/A</v>
      </c>
      <c r="E41" s="19" t="e">
        <f>VLOOKUP(A41,Таблица2[],4,0)</f>
        <v>#N/A</v>
      </c>
      <c r="F41" s="20">
        <v>300</v>
      </c>
      <c r="G41" s="64"/>
    </row>
    <row r="42" spans="1:7" ht="18" customHeight="1" x14ac:dyDescent="0.2">
      <c r="A42" s="18">
        <v>31</v>
      </c>
      <c r="B42" s="19" t="s">
        <v>70</v>
      </c>
      <c r="C42" s="19" t="s">
        <v>71</v>
      </c>
      <c r="D42" s="81" t="e">
        <f t="shared" si="0"/>
        <v>#N/A</v>
      </c>
      <c r="E42" s="19" t="e">
        <f>VLOOKUP(A42,Таблица2[],4,0)</f>
        <v>#N/A</v>
      </c>
      <c r="F42" s="20">
        <v>450</v>
      </c>
      <c r="G42" s="64"/>
    </row>
    <row r="43" spans="1:7" ht="30.75" customHeight="1" x14ac:dyDescent="0.2">
      <c r="A43" s="18">
        <v>32</v>
      </c>
      <c r="B43" s="19" t="s">
        <v>72</v>
      </c>
      <c r="C43" s="19" t="s">
        <v>73</v>
      </c>
      <c r="D43" s="81" t="e">
        <f t="shared" si="0"/>
        <v>#N/A</v>
      </c>
      <c r="E43" s="19" t="e">
        <f>VLOOKUP(A43,Таблица2[],4,0)</f>
        <v>#N/A</v>
      </c>
      <c r="F43" s="20">
        <v>750</v>
      </c>
      <c r="G43" s="64"/>
    </row>
    <row r="44" spans="1:7" ht="18" customHeight="1" x14ac:dyDescent="0.2">
      <c r="A44" s="18">
        <v>33</v>
      </c>
      <c r="B44" s="19" t="s">
        <v>74</v>
      </c>
      <c r="C44" s="19" t="s">
        <v>75</v>
      </c>
      <c r="D44" s="81" t="e">
        <f t="shared" si="0"/>
        <v>#N/A</v>
      </c>
      <c r="E44" s="19" t="e">
        <f>VLOOKUP(A44,Таблица2[],4,0)</f>
        <v>#N/A</v>
      </c>
      <c r="F44" s="20">
        <v>720</v>
      </c>
      <c r="G44" s="64"/>
    </row>
    <row r="45" spans="1:7" ht="18.75" customHeight="1" x14ac:dyDescent="0.2">
      <c r="A45" s="18">
        <v>34</v>
      </c>
      <c r="B45" s="69" t="s">
        <v>76</v>
      </c>
      <c r="C45" s="70"/>
      <c r="D45" s="81">
        <f t="shared" si="0"/>
        <v>0</v>
      </c>
      <c r="E45" s="19">
        <f>VLOOKUP(A45,Таблица2[],4,0)</f>
        <v>0</v>
      </c>
      <c r="F45" s="71"/>
      <c r="G45" s="26"/>
    </row>
    <row r="46" spans="1:7" ht="18.75" customHeight="1" x14ac:dyDescent="0.2">
      <c r="A46" s="18">
        <v>35</v>
      </c>
      <c r="B46" s="19" t="s">
        <v>77</v>
      </c>
      <c r="C46" s="19" t="s">
        <v>78</v>
      </c>
      <c r="D46" s="81" t="e">
        <f>E46*2</f>
        <v>#N/A</v>
      </c>
      <c r="E46" s="19" t="e">
        <f>VLOOKUP(A46,Таблица2[],4,0)</f>
        <v>#N/A</v>
      </c>
      <c r="F46" s="20">
        <v>80</v>
      </c>
      <c r="G46" s="64"/>
    </row>
    <row r="47" spans="1:7" ht="18.75" customHeight="1" x14ac:dyDescent="0.2">
      <c r="A47" s="18">
        <v>36</v>
      </c>
      <c r="B47" s="19" t="s">
        <v>79</v>
      </c>
      <c r="C47" s="19" t="s">
        <v>80</v>
      </c>
      <c r="D47" s="81" t="e">
        <f t="shared" si="0"/>
        <v>#N/A</v>
      </c>
      <c r="E47" s="19" t="e">
        <f>VLOOKUP(A47,Таблица2[],4,0)</f>
        <v>#N/A</v>
      </c>
      <c r="F47" s="20">
        <v>70</v>
      </c>
      <c r="G47" s="64"/>
    </row>
    <row r="48" spans="1:7" ht="18.75" customHeight="1" x14ac:dyDescent="0.2">
      <c r="A48" s="18">
        <v>37</v>
      </c>
      <c r="B48" s="19" t="s">
        <v>81</v>
      </c>
      <c r="C48" s="19" t="s">
        <v>82</v>
      </c>
      <c r="D48" s="81" t="e">
        <f t="shared" si="0"/>
        <v>#N/A</v>
      </c>
      <c r="E48" s="19" t="e">
        <f>VLOOKUP(A48,Таблица2[],4,0)</f>
        <v>#N/A</v>
      </c>
      <c r="F48" s="20">
        <v>80</v>
      </c>
      <c r="G48" s="64"/>
    </row>
    <row r="49" spans="1:7" ht="18.75" customHeight="1" x14ac:dyDescent="0.2">
      <c r="A49" s="18">
        <v>38</v>
      </c>
      <c r="B49" s="19" t="s">
        <v>83</v>
      </c>
      <c r="C49" s="19" t="s">
        <v>84</v>
      </c>
      <c r="D49" s="81">
        <f t="shared" si="0"/>
        <v>0</v>
      </c>
      <c r="E49" s="19">
        <f>VLOOKUP(A49,Таблица2[],4,0)</f>
        <v>600</v>
      </c>
      <c r="F49" s="20">
        <v>600</v>
      </c>
      <c r="G49" s="64"/>
    </row>
    <row r="50" spans="1:7" ht="18.75" customHeight="1" x14ac:dyDescent="0.2">
      <c r="A50" s="18">
        <v>39</v>
      </c>
      <c r="B50" s="19" t="s">
        <v>85</v>
      </c>
      <c r="C50" s="19" t="s">
        <v>86</v>
      </c>
      <c r="D50" s="81" t="e">
        <f t="shared" si="0"/>
        <v>#N/A</v>
      </c>
      <c r="E50" s="19" t="e">
        <f>VLOOKUP(A50,Таблица2[],4,0)</f>
        <v>#N/A</v>
      </c>
      <c r="F50" s="20">
        <v>670</v>
      </c>
      <c r="G50" s="64"/>
    </row>
    <row r="51" spans="1:7" ht="18.75" customHeight="1" x14ac:dyDescent="0.2">
      <c r="A51" s="18">
        <v>40</v>
      </c>
      <c r="B51" s="19" t="s">
        <v>87</v>
      </c>
      <c r="C51" s="19" t="s">
        <v>88</v>
      </c>
      <c r="D51" s="81" t="e">
        <f t="shared" si="0"/>
        <v>#N/A</v>
      </c>
      <c r="E51" s="19" t="e">
        <f>VLOOKUP(A51,Таблица2[],4,0)</f>
        <v>#N/A</v>
      </c>
      <c r="F51" s="20">
        <v>50</v>
      </c>
      <c r="G51" s="64"/>
    </row>
    <row r="52" spans="1:7" ht="18.75" customHeight="1" x14ac:dyDescent="0.2">
      <c r="A52" s="18">
        <v>41</v>
      </c>
      <c r="B52" s="19" t="s">
        <v>89</v>
      </c>
      <c r="C52" s="19" t="s">
        <v>90</v>
      </c>
      <c r="D52" s="81" t="e">
        <f t="shared" si="0"/>
        <v>#N/A</v>
      </c>
      <c r="E52" s="19" t="e">
        <f>VLOOKUP(A52,Таблица2[],4,0)</f>
        <v>#N/A</v>
      </c>
      <c r="F52" s="20">
        <v>140</v>
      </c>
      <c r="G52" s="64"/>
    </row>
    <row r="53" spans="1:7" ht="18.75" customHeight="1" x14ac:dyDescent="0.2">
      <c r="A53" s="18">
        <v>42</v>
      </c>
      <c r="B53" s="19" t="s">
        <v>91</v>
      </c>
      <c r="C53" s="19" t="s">
        <v>92</v>
      </c>
      <c r="D53" s="81" t="e">
        <f t="shared" si="0"/>
        <v>#N/A</v>
      </c>
      <c r="E53" s="19" t="e">
        <f>VLOOKUP(A53,Таблица2[],4,0)</f>
        <v>#N/A</v>
      </c>
      <c r="F53" s="20">
        <v>80</v>
      </c>
      <c r="G53" s="64"/>
    </row>
    <row r="54" spans="1:7" ht="18.75" customHeight="1" x14ac:dyDescent="0.2">
      <c r="A54" s="18">
        <v>43</v>
      </c>
      <c r="B54" s="19" t="s">
        <v>93</v>
      </c>
      <c r="C54" s="19" t="s">
        <v>94</v>
      </c>
      <c r="D54" s="81" t="e">
        <f t="shared" si="0"/>
        <v>#N/A</v>
      </c>
      <c r="E54" s="19" t="e">
        <f>VLOOKUP(A54,Таблица2[],4,0)</f>
        <v>#N/A</v>
      </c>
      <c r="F54" s="20">
        <v>180</v>
      </c>
      <c r="G54" s="64"/>
    </row>
    <row r="55" spans="1:7" ht="18.75" customHeight="1" x14ac:dyDescent="0.2">
      <c r="A55" s="18">
        <v>44</v>
      </c>
      <c r="B55" s="19" t="s">
        <v>95</v>
      </c>
      <c r="C55" s="19" t="s">
        <v>96</v>
      </c>
      <c r="D55" s="81" t="e">
        <f t="shared" si="0"/>
        <v>#N/A</v>
      </c>
      <c r="E55" s="19" t="e">
        <f>VLOOKUP(A55,Таблица2[],4,0)</f>
        <v>#N/A</v>
      </c>
      <c r="F55" s="20">
        <v>250</v>
      </c>
      <c r="G55" s="64"/>
    </row>
    <row r="56" spans="1:7" ht="18.75" customHeight="1" x14ac:dyDescent="0.2">
      <c r="A56" s="18">
        <v>45</v>
      </c>
      <c r="B56" s="19" t="s">
        <v>97</v>
      </c>
      <c r="C56" s="19" t="s">
        <v>98</v>
      </c>
      <c r="D56" s="81" t="e">
        <f t="shared" si="0"/>
        <v>#N/A</v>
      </c>
      <c r="E56" s="19" t="e">
        <f>VLOOKUP(A56,Таблица2[],4,0)</f>
        <v>#N/A</v>
      </c>
      <c r="F56" s="20">
        <v>100</v>
      </c>
      <c r="G56" s="64"/>
    </row>
    <row r="57" spans="1:7" ht="18.75" customHeight="1" x14ac:dyDescent="0.2">
      <c r="A57" s="18">
        <v>46</v>
      </c>
      <c r="B57" s="19" t="s">
        <v>99</v>
      </c>
      <c r="C57" s="19" t="s">
        <v>100</v>
      </c>
      <c r="D57" s="81">
        <f t="shared" si="0"/>
        <v>0</v>
      </c>
      <c r="E57" s="19">
        <f>VLOOKUP(A57,Таблица2[],4,0)</f>
        <v>250</v>
      </c>
      <c r="F57" s="20">
        <v>250</v>
      </c>
      <c r="G57" s="64"/>
    </row>
    <row r="58" spans="1:7" ht="18.75" customHeight="1" x14ac:dyDescent="0.2">
      <c r="A58" s="18">
        <v>47</v>
      </c>
      <c r="B58" s="69" t="s">
        <v>101</v>
      </c>
      <c r="C58" s="70"/>
      <c r="D58" s="81" t="e">
        <f t="shared" si="0"/>
        <v>#N/A</v>
      </c>
      <c r="E58" s="19" t="e">
        <f>VLOOKUP(A58,Таблица2[],4,0)</f>
        <v>#N/A</v>
      </c>
      <c r="F58" s="71"/>
      <c r="G58" s="26"/>
    </row>
    <row r="59" spans="1:7" ht="18" customHeight="1" x14ac:dyDescent="0.2">
      <c r="A59" s="18">
        <v>48</v>
      </c>
      <c r="B59" s="19" t="s">
        <v>102</v>
      </c>
      <c r="C59" s="19" t="s">
        <v>103</v>
      </c>
      <c r="D59" s="81" t="e">
        <f t="shared" si="0"/>
        <v>#N/A</v>
      </c>
      <c r="E59" s="19" t="e">
        <f>VLOOKUP(A59,Таблица2[],4,0)</f>
        <v>#N/A</v>
      </c>
      <c r="F59" s="20">
        <v>200</v>
      </c>
      <c r="G59" s="64"/>
    </row>
    <row r="60" spans="1:7" ht="18" customHeight="1" x14ac:dyDescent="0.2">
      <c r="A60" s="18">
        <v>49</v>
      </c>
      <c r="B60" s="19" t="s">
        <v>104</v>
      </c>
      <c r="C60" s="19" t="s">
        <v>105</v>
      </c>
      <c r="D60" s="81" t="e">
        <f t="shared" si="0"/>
        <v>#N/A</v>
      </c>
      <c r="E60" s="19" t="e">
        <f>VLOOKUP(A60,Таблица2[],4,0)</f>
        <v>#N/A</v>
      </c>
      <c r="F60" s="20">
        <v>1400</v>
      </c>
      <c r="G60" s="64"/>
    </row>
    <row r="61" spans="1:7" ht="18" customHeight="1" x14ac:dyDescent="0.2">
      <c r="A61" s="18">
        <v>50</v>
      </c>
      <c r="B61" s="19" t="s">
        <v>106</v>
      </c>
      <c r="C61" s="19" t="s">
        <v>107</v>
      </c>
      <c r="D61" s="81" t="e">
        <f t="shared" si="0"/>
        <v>#N/A</v>
      </c>
      <c r="E61" s="19" t="e">
        <f>VLOOKUP(A61,Таблица2[],4,0)</f>
        <v>#N/A</v>
      </c>
      <c r="F61" s="20">
        <v>1400</v>
      </c>
      <c r="G61" s="64"/>
    </row>
    <row r="62" spans="1:7" ht="32.25" customHeight="1" x14ac:dyDescent="0.2">
      <c r="A62" s="18">
        <v>51</v>
      </c>
      <c r="B62" s="19" t="s">
        <v>108</v>
      </c>
      <c r="C62" s="19" t="s">
        <v>109</v>
      </c>
      <c r="D62" s="81" t="e">
        <f t="shared" si="0"/>
        <v>#N/A</v>
      </c>
      <c r="E62" s="19" t="e">
        <f>VLOOKUP(A62,Таблица2[],4,0)</f>
        <v>#N/A</v>
      </c>
      <c r="F62" s="20">
        <v>200</v>
      </c>
      <c r="G62" s="64"/>
    </row>
    <row r="63" spans="1:7" ht="32.25" customHeight="1" x14ac:dyDescent="0.2">
      <c r="A63" s="18">
        <v>52</v>
      </c>
      <c r="B63" s="19" t="s">
        <v>110</v>
      </c>
      <c r="C63" s="19" t="s">
        <v>111</v>
      </c>
      <c r="D63" s="81" t="e">
        <f t="shared" si="0"/>
        <v>#N/A</v>
      </c>
      <c r="E63" s="19" t="e">
        <f>VLOOKUP(A63,Таблица2[],4,0)</f>
        <v>#N/A</v>
      </c>
      <c r="F63" s="20">
        <v>350</v>
      </c>
      <c r="G63" s="64"/>
    </row>
    <row r="64" spans="1:7" ht="18" customHeight="1" x14ac:dyDescent="0.2">
      <c r="A64" s="18">
        <v>53</v>
      </c>
      <c r="B64" s="19" t="s">
        <v>112</v>
      </c>
      <c r="C64" s="19" t="s">
        <v>113</v>
      </c>
      <c r="D64" s="81" t="e">
        <f t="shared" si="0"/>
        <v>#N/A</v>
      </c>
      <c r="E64" s="19" t="e">
        <f>VLOOKUP(A64,Таблица2[],4,0)</f>
        <v>#N/A</v>
      </c>
      <c r="F64" s="20">
        <v>400</v>
      </c>
      <c r="G64" s="64"/>
    </row>
    <row r="65" spans="1:7" ht="18" customHeight="1" x14ac:dyDescent="0.2">
      <c r="A65" s="18">
        <v>54</v>
      </c>
      <c r="B65" s="19" t="s">
        <v>114</v>
      </c>
      <c r="C65" s="19" t="s">
        <v>115</v>
      </c>
      <c r="D65" s="81" t="e">
        <f t="shared" si="0"/>
        <v>#N/A</v>
      </c>
      <c r="E65" s="19" t="e">
        <f>VLOOKUP(A65,Таблица2[],4,0)</f>
        <v>#N/A</v>
      </c>
      <c r="F65" s="20">
        <v>690</v>
      </c>
      <c r="G65" s="64"/>
    </row>
    <row r="66" spans="1:7" ht="18" customHeight="1" x14ac:dyDescent="0.2">
      <c r="A66" s="18">
        <v>55</v>
      </c>
      <c r="B66" s="19" t="s">
        <v>116</v>
      </c>
      <c r="C66" s="19" t="s">
        <v>117</v>
      </c>
      <c r="D66" s="81" t="e">
        <f t="shared" si="0"/>
        <v>#N/A</v>
      </c>
      <c r="E66" s="19" t="e">
        <f>VLOOKUP(A66,Таблица2[],4,0)</f>
        <v>#N/A</v>
      </c>
      <c r="F66" s="20">
        <v>460</v>
      </c>
      <c r="G66" s="64"/>
    </row>
    <row r="67" spans="1:7" ht="18" customHeight="1" x14ac:dyDescent="0.2">
      <c r="A67" s="18">
        <v>56</v>
      </c>
      <c r="B67" s="19" t="s">
        <v>118</v>
      </c>
      <c r="C67" s="19" t="s">
        <v>119</v>
      </c>
      <c r="D67" s="81" t="e">
        <f t="shared" si="0"/>
        <v>#N/A</v>
      </c>
      <c r="E67" s="19" t="e">
        <f>VLOOKUP(A67,Таблица2[],4,0)</f>
        <v>#N/A</v>
      </c>
      <c r="F67" s="20">
        <v>460</v>
      </c>
      <c r="G67" s="64"/>
    </row>
    <row r="68" spans="1:7" ht="18" customHeight="1" x14ac:dyDescent="0.2">
      <c r="A68" s="18">
        <v>57</v>
      </c>
      <c r="B68" s="19" t="s">
        <v>120</v>
      </c>
      <c r="C68" s="19" t="s">
        <v>121</v>
      </c>
      <c r="D68" s="81" t="e">
        <f t="shared" si="0"/>
        <v>#N/A</v>
      </c>
      <c r="E68" s="19" t="e">
        <f>VLOOKUP(A68,Таблица2[],4,0)</f>
        <v>#N/A</v>
      </c>
      <c r="F68" s="20">
        <v>470</v>
      </c>
      <c r="G68" s="64"/>
    </row>
    <row r="69" spans="1:7" ht="18" customHeight="1" x14ac:dyDescent="0.2">
      <c r="A69" s="18">
        <v>58</v>
      </c>
      <c r="B69" s="19" t="s">
        <v>122</v>
      </c>
      <c r="C69" s="19" t="s">
        <v>123</v>
      </c>
      <c r="D69" s="81" t="e">
        <f t="shared" si="0"/>
        <v>#N/A</v>
      </c>
      <c r="E69" s="19" t="e">
        <f>VLOOKUP(A69,Таблица2[],4,0)</f>
        <v>#N/A</v>
      </c>
      <c r="F69" s="20">
        <v>400</v>
      </c>
      <c r="G69" s="64"/>
    </row>
    <row r="70" spans="1:7" ht="18.75" customHeight="1" x14ac:dyDescent="0.2">
      <c r="A70" s="18">
        <v>59</v>
      </c>
      <c r="B70" s="69" t="s">
        <v>124</v>
      </c>
      <c r="C70" s="70"/>
      <c r="D70" s="81" t="e">
        <f t="shared" si="0"/>
        <v>#N/A</v>
      </c>
      <c r="E70" s="19" t="e">
        <f>VLOOKUP(A70,Таблица2[],4,0)</f>
        <v>#N/A</v>
      </c>
      <c r="F70" s="71"/>
      <c r="G70" s="26"/>
    </row>
    <row r="71" spans="1:7" ht="18" customHeight="1" x14ac:dyDescent="0.2">
      <c r="A71" s="18">
        <v>60</v>
      </c>
      <c r="B71" s="19" t="s">
        <v>125</v>
      </c>
      <c r="C71" s="19" t="s">
        <v>126</v>
      </c>
      <c r="D71" s="81" t="e">
        <f t="shared" si="0"/>
        <v>#N/A</v>
      </c>
      <c r="E71" s="19" t="e">
        <f>VLOOKUP(A71,Таблица2[],4,0)</f>
        <v>#N/A</v>
      </c>
      <c r="F71" s="20">
        <v>530</v>
      </c>
      <c r="G71" s="64"/>
    </row>
    <row r="72" spans="1:7" ht="18" customHeight="1" x14ac:dyDescent="0.2">
      <c r="A72" s="18">
        <v>61</v>
      </c>
      <c r="B72" s="19" t="s">
        <v>127</v>
      </c>
      <c r="C72" s="19" t="s">
        <v>128</v>
      </c>
      <c r="D72" s="81" t="e">
        <f t="shared" si="0"/>
        <v>#N/A</v>
      </c>
      <c r="E72" s="19" t="e">
        <f>VLOOKUP(A72,Таблица2[],4,0)</f>
        <v>#N/A</v>
      </c>
      <c r="F72" s="20">
        <v>430</v>
      </c>
      <c r="G72" s="64"/>
    </row>
    <row r="73" spans="1:7" ht="18" customHeight="1" x14ac:dyDescent="0.2">
      <c r="A73" s="18">
        <v>62</v>
      </c>
      <c r="B73" s="19" t="s">
        <v>129</v>
      </c>
      <c r="C73" s="19" t="s">
        <v>130</v>
      </c>
      <c r="D73" s="81" t="e">
        <f t="shared" si="0"/>
        <v>#N/A</v>
      </c>
      <c r="E73" s="19" t="e">
        <f>VLOOKUP(A73,Таблица2[],4,0)</f>
        <v>#N/A</v>
      </c>
      <c r="F73" s="20">
        <v>420</v>
      </c>
      <c r="G73" s="64"/>
    </row>
    <row r="74" spans="1:7" ht="18" customHeight="1" x14ac:dyDescent="0.2">
      <c r="A74" s="18">
        <v>63</v>
      </c>
      <c r="B74" s="19" t="s">
        <v>131</v>
      </c>
      <c r="C74" s="19" t="s">
        <v>132</v>
      </c>
      <c r="D74" s="81" t="e">
        <f t="shared" si="0"/>
        <v>#N/A</v>
      </c>
      <c r="E74" s="19" t="e">
        <f>VLOOKUP(A74,Таблица2[],4,0)</f>
        <v>#N/A</v>
      </c>
      <c r="F74" s="20">
        <v>450</v>
      </c>
      <c r="G74" s="64"/>
    </row>
    <row r="75" spans="1:7" ht="18" customHeight="1" x14ac:dyDescent="0.2">
      <c r="A75" s="18">
        <v>64</v>
      </c>
      <c r="B75" s="19" t="s">
        <v>133</v>
      </c>
      <c r="C75" s="19" t="s">
        <v>134</v>
      </c>
      <c r="D75" s="81" t="e">
        <f t="shared" si="0"/>
        <v>#N/A</v>
      </c>
      <c r="E75" s="19" t="e">
        <f>VLOOKUP(A75,Таблица2[],4,0)</f>
        <v>#N/A</v>
      </c>
      <c r="F75" s="20">
        <v>470</v>
      </c>
      <c r="G75" s="64"/>
    </row>
    <row r="76" spans="1:7" ht="18" customHeight="1" x14ac:dyDescent="0.2">
      <c r="A76" s="18">
        <v>65</v>
      </c>
      <c r="B76" s="19" t="s">
        <v>135</v>
      </c>
      <c r="C76" s="19" t="s">
        <v>136</v>
      </c>
      <c r="D76" s="81" t="e">
        <f t="shared" si="0"/>
        <v>#N/A</v>
      </c>
      <c r="E76" s="19" t="e">
        <f>VLOOKUP(A76,Таблица2[],4,0)</f>
        <v>#N/A</v>
      </c>
      <c r="F76" s="20">
        <v>470</v>
      </c>
      <c r="G76" s="64"/>
    </row>
    <row r="77" spans="1:7" ht="18" customHeight="1" x14ac:dyDescent="0.2">
      <c r="A77" s="18">
        <v>66</v>
      </c>
      <c r="B77" s="19" t="s">
        <v>137</v>
      </c>
      <c r="C77" s="19" t="s">
        <v>138</v>
      </c>
      <c r="D77" s="81" t="e">
        <f t="shared" si="0"/>
        <v>#N/A</v>
      </c>
      <c r="E77" s="19" t="e">
        <f>VLOOKUP(A77,Таблица2[],4,0)</f>
        <v>#N/A</v>
      </c>
      <c r="F77" s="20">
        <v>430</v>
      </c>
      <c r="G77" s="64"/>
    </row>
    <row r="78" spans="1:7" ht="18" customHeight="1" x14ac:dyDescent="0.2">
      <c r="A78" s="18">
        <v>67</v>
      </c>
      <c r="B78" s="19" t="s">
        <v>139</v>
      </c>
      <c r="C78" s="19" t="s">
        <v>140</v>
      </c>
      <c r="D78" s="81" t="e">
        <f t="shared" ref="D78:D141" si="1">F78-E78</f>
        <v>#N/A</v>
      </c>
      <c r="E78" s="19" t="e">
        <f>VLOOKUP(A78,Таблица2[],4,0)</f>
        <v>#N/A</v>
      </c>
      <c r="F78" s="20">
        <v>430</v>
      </c>
      <c r="G78" s="64"/>
    </row>
    <row r="79" spans="1:7" ht="18" customHeight="1" x14ac:dyDescent="0.2">
      <c r="A79" s="18">
        <v>68</v>
      </c>
      <c r="B79" s="19" t="s">
        <v>141</v>
      </c>
      <c r="C79" s="19" t="s">
        <v>142</v>
      </c>
      <c r="D79" s="81" t="e">
        <f t="shared" si="1"/>
        <v>#N/A</v>
      </c>
      <c r="E79" s="19" t="e">
        <f>VLOOKUP(A79,Таблица2[],4,0)</f>
        <v>#N/A</v>
      </c>
      <c r="F79" s="20">
        <v>730</v>
      </c>
      <c r="G79" s="64"/>
    </row>
    <row r="80" spans="1:7" ht="18" customHeight="1" x14ac:dyDescent="0.2">
      <c r="A80" s="18">
        <v>69</v>
      </c>
      <c r="B80" s="19" t="s">
        <v>143</v>
      </c>
      <c r="C80" s="19" t="s">
        <v>144</v>
      </c>
      <c r="D80" s="81" t="e">
        <f t="shared" si="1"/>
        <v>#N/A</v>
      </c>
      <c r="E80" s="19" t="e">
        <f>VLOOKUP(A80,Таблица2[],4,0)</f>
        <v>#N/A</v>
      </c>
      <c r="F80" s="20">
        <v>430</v>
      </c>
      <c r="G80" s="64"/>
    </row>
    <row r="81" spans="1:7" ht="18" customHeight="1" x14ac:dyDescent="0.2">
      <c r="A81" s="18">
        <v>70</v>
      </c>
      <c r="B81" s="19" t="s">
        <v>145</v>
      </c>
      <c r="C81" s="19" t="s">
        <v>146</v>
      </c>
      <c r="D81" s="81" t="e">
        <f t="shared" si="1"/>
        <v>#N/A</v>
      </c>
      <c r="E81" s="19" t="e">
        <f>VLOOKUP(A81,Таблица2[],4,0)</f>
        <v>#N/A</v>
      </c>
      <c r="F81" s="20">
        <v>640</v>
      </c>
      <c r="G81" s="64"/>
    </row>
    <row r="82" spans="1:7" ht="18" customHeight="1" x14ac:dyDescent="0.2">
      <c r="A82" s="18">
        <v>71</v>
      </c>
      <c r="B82" s="19" t="s">
        <v>147</v>
      </c>
      <c r="C82" s="19" t="s">
        <v>148</v>
      </c>
      <c r="D82" s="81" t="e">
        <f t="shared" si="1"/>
        <v>#N/A</v>
      </c>
      <c r="E82" s="19" t="e">
        <f>VLOOKUP(A82,Таблица2[],4,0)</f>
        <v>#N/A</v>
      </c>
      <c r="F82" s="20">
        <v>540</v>
      </c>
      <c r="G82" s="64"/>
    </row>
    <row r="83" spans="1:7" ht="18" customHeight="1" x14ac:dyDescent="0.2">
      <c r="A83" s="18">
        <v>72</v>
      </c>
      <c r="B83" s="19" t="s">
        <v>149</v>
      </c>
      <c r="C83" s="19" t="s">
        <v>150</v>
      </c>
      <c r="D83" s="81" t="e">
        <f t="shared" si="1"/>
        <v>#N/A</v>
      </c>
      <c r="E83" s="19" t="e">
        <f>VLOOKUP(A83,Таблица2[],4,0)</f>
        <v>#N/A</v>
      </c>
      <c r="F83" s="20">
        <v>450</v>
      </c>
      <c r="G83" s="64"/>
    </row>
    <row r="84" spans="1:7" ht="18" customHeight="1" x14ac:dyDescent="0.2">
      <c r="A84" s="18">
        <v>73</v>
      </c>
      <c r="B84" s="19" t="s">
        <v>151</v>
      </c>
      <c r="C84" s="19" t="s">
        <v>152</v>
      </c>
      <c r="D84" s="81" t="e">
        <f t="shared" si="1"/>
        <v>#N/A</v>
      </c>
      <c r="E84" s="19" t="e">
        <f>VLOOKUP(A84,Таблица2[],4,0)</f>
        <v>#N/A</v>
      </c>
      <c r="F84" s="20">
        <v>450</v>
      </c>
      <c r="G84" s="64"/>
    </row>
    <row r="85" spans="1:7" ht="18" customHeight="1" x14ac:dyDescent="0.2">
      <c r="A85" s="18">
        <v>74</v>
      </c>
      <c r="B85" s="19" t="s">
        <v>153</v>
      </c>
      <c r="C85" s="19" t="s">
        <v>154</v>
      </c>
      <c r="D85" s="81" t="e">
        <f t="shared" si="1"/>
        <v>#N/A</v>
      </c>
      <c r="E85" s="19" t="e">
        <f>VLOOKUP(A85,Таблица2[],4,0)</f>
        <v>#N/A</v>
      </c>
      <c r="F85" s="20">
        <v>450</v>
      </c>
      <c r="G85" s="64"/>
    </row>
    <row r="86" spans="1:7" ht="18" customHeight="1" x14ac:dyDescent="0.2">
      <c r="A86" s="18">
        <v>75</v>
      </c>
      <c r="B86" s="19" t="s">
        <v>155</v>
      </c>
      <c r="C86" s="19" t="s">
        <v>156</v>
      </c>
      <c r="D86" s="81" t="e">
        <f t="shared" si="1"/>
        <v>#N/A</v>
      </c>
      <c r="E86" s="19" t="e">
        <f>VLOOKUP(A86,Таблица2[],4,0)</f>
        <v>#N/A</v>
      </c>
      <c r="F86" s="20">
        <v>650</v>
      </c>
      <c r="G86" s="64"/>
    </row>
    <row r="87" spans="1:7" ht="18" customHeight="1" x14ac:dyDescent="0.2">
      <c r="A87" s="18">
        <v>76</v>
      </c>
      <c r="B87" s="19" t="s">
        <v>157</v>
      </c>
      <c r="C87" s="19" t="s">
        <v>158</v>
      </c>
      <c r="D87" s="81" t="e">
        <f t="shared" si="1"/>
        <v>#N/A</v>
      </c>
      <c r="E87" s="19" t="e">
        <f>VLOOKUP(A87,Таблица2[],4,0)</f>
        <v>#N/A</v>
      </c>
      <c r="F87" s="20">
        <v>730</v>
      </c>
      <c r="G87" s="64"/>
    </row>
    <row r="88" spans="1:7" ht="18" customHeight="1" x14ac:dyDescent="0.2">
      <c r="A88" s="18">
        <v>77</v>
      </c>
      <c r="B88" s="19" t="s">
        <v>159</v>
      </c>
      <c r="C88" s="19" t="s">
        <v>160</v>
      </c>
      <c r="D88" s="81" t="e">
        <f t="shared" si="1"/>
        <v>#N/A</v>
      </c>
      <c r="E88" s="19" t="e">
        <f>VLOOKUP(A88,Таблица2[],4,0)</f>
        <v>#N/A</v>
      </c>
      <c r="F88" s="20">
        <v>570</v>
      </c>
      <c r="G88" s="64"/>
    </row>
    <row r="89" spans="1:7" ht="18" customHeight="1" x14ac:dyDescent="0.2">
      <c r="A89" s="18">
        <v>78</v>
      </c>
      <c r="B89" s="19" t="s">
        <v>161</v>
      </c>
      <c r="C89" s="19" t="s">
        <v>162</v>
      </c>
      <c r="D89" s="81" t="e">
        <f t="shared" si="1"/>
        <v>#N/A</v>
      </c>
      <c r="E89" s="19" t="e">
        <f>VLOOKUP(A89,Таблица2[],4,0)</f>
        <v>#N/A</v>
      </c>
      <c r="F89" s="20">
        <v>420</v>
      </c>
      <c r="G89" s="64"/>
    </row>
    <row r="90" spans="1:7" ht="18" customHeight="1" x14ac:dyDescent="0.2">
      <c r="A90" s="18">
        <v>79</v>
      </c>
      <c r="B90" s="19" t="s">
        <v>163</v>
      </c>
      <c r="C90" s="19" t="s">
        <v>164</v>
      </c>
      <c r="D90" s="81" t="e">
        <f t="shared" si="1"/>
        <v>#N/A</v>
      </c>
      <c r="E90" s="19" t="e">
        <f>VLOOKUP(A90,Таблица2[],4,0)</f>
        <v>#N/A</v>
      </c>
      <c r="F90" s="20">
        <v>420</v>
      </c>
      <c r="G90" s="64"/>
    </row>
    <row r="91" spans="1:7" ht="18" customHeight="1" x14ac:dyDescent="0.2">
      <c r="A91" s="18">
        <v>80</v>
      </c>
      <c r="B91" s="19" t="s">
        <v>165</v>
      </c>
      <c r="C91" s="19" t="s">
        <v>166</v>
      </c>
      <c r="D91" s="81" t="e">
        <f t="shared" si="1"/>
        <v>#N/A</v>
      </c>
      <c r="E91" s="19" t="e">
        <f>VLOOKUP(A91,Таблица2[],4,0)</f>
        <v>#N/A</v>
      </c>
      <c r="F91" s="20">
        <v>420</v>
      </c>
      <c r="G91" s="64"/>
    </row>
    <row r="92" spans="1:7" ht="18" customHeight="1" x14ac:dyDescent="0.2">
      <c r="A92" s="18">
        <v>81</v>
      </c>
      <c r="B92" s="19" t="s">
        <v>167</v>
      </c>
      <c r="C92" s="19" t="s">
        <v>168</v>
      </c>
      <c r="D92" s="81" t="e">
        <f t="shared" si="1"/>
        <v>#N/A</v>
      </c>
      <c r="E92" s="19" t="e">
        <f>VLOOKUP(A92,Таблица2[],4,0)</f>
        <v>#N/A</v>
      </c>
      <c r="F92" s="20">
        <v>450</v>
      </c>
      <c r="G92" s="64"/>
    </row>
    <row r="93" spans="1:7" ht="18" customHeight="1" x14ac:dyDescent="0.2">
      <c r="A93" s="18">
        <v>82</v>
      </c>
      <c r="B93" s="19" t="s">
        <v>169</v>
      </c>
      <c r="C93" s="19" t="s">
        <v>170</v>
      </c>
      <c r="D93" s="81" t="e">
        <f t="shared" si="1"/>
        <v>#N/A</v>
      </c>
      <c r="E93" s="19" t="e">
        <f>VLOOKUP(A93,Таблица2[],4,0)</f>
        <v>#N/A</v>
      </c>
      <c r="F93" s="20">
        <v>450</v>
      </c>
      <c r="G93" s="64"/>
    </row>
    <row r="94" spans="1:7" ht="18" customHeight="1" x14ac:dyDescent="0.2">
      <c r="A94" s="18">
        <v>83</v>
      </c>
      <c r="B94" s="19" t="s">
        <v>171</v>
      </c>
      <c r="C94" s="19" t="s">
        <v>172</v>
      </c>
      <c r="D94" s="81" t="e">
        <f t="shared" si="1"/>
        <v>#N/A</v>
      </c>
      <c r="E94" s="19" t="e">
        <f>VLOOKUP(A94,Таблица2[],4,0)</f>
        <v>#N/A</v>
      </c>
      <c r="F94" s="20">
        <v>430</v>
      </c>
      <c r="G94" s="64"/>
    </row>
    <row r="95" spans="1:7" ht="18" customHeight="1" x14ac:dyDescent="0.2">
      <c r="A95" s="18">
        <v>84</v>
      </c>
      <c r="B95" s="19" t="s">
        <v>173</v>
      </c>
      <c r="C95" s="19" t="s">
        <v>174</v>
      </c>
      <c r="D95" s="81" t="e">
        <f t="shared" si="1"/>
        <v>#N/A</v>
      </c>
      <c r="E95" s="19" t="e">
        <f>VLOOKUP(A95,Таблица2[],4,0)</f>
        <v>#N/A</v>
      </c>
      <c r="F95" s="20">
        <v>420</v>
      </c>
      <c r="G95" s="64"/>
    </row>
    <row r="96" spans="1:7" ht="18" customHeight="1" x14ac:dyDescent="0.2">
      <c r="A96" s="18">
        <v>85</v>
      </c>
      <c r="B96" s="19" t="s">
        <v>175</v>
      </c>
      <c r="C96" s="19" t="s">
        <v>176</v>
      </c>
      <c r="D96" s="81" t="e">
        <f t="shared" si="1"/>
        <v>#N/A</v>
      </c>
      <c r="E96" s="19" t="e">
        <f>VLOOKUP(A96,Таблица2[],4,0)</f>
        <v>#N/A</v>
      </c>
      <c r="F96" s="20">
        <v>430</v>
      </c>
      <c r="G96" s="64"/>
    </row>
    <row r="97" spans="1:7" ht="18" customHeight="1" x14ac:dyDescent="0.2">
      <c r="A97" s="18">
        <v>86</v>
      </c>
      <c r="B97" s="19" t="s">
        <v>177</v>
      </c>
      <c r="C97" s="19" t="s">
        <v>178</v>
      </c>
      <c r="D97" s="81" t="e">
        <f t="shared" si="1"/>
        <v>#N/A</v>
      </c>
      <c r="E97" s="19" t="e">
        <f>VLOOKUP(A97,Таблица2[],4,0)</f>
        <v>#N/A</v>
      </c>
      <c r="F97" s="20">
        <v>420</v>
      </c>
      <c r="G97" s="64"/>
    </row>
    <row r="98" spans="1:7" ht="18" customHeight="1" x14ac:dyDescent="0.2">
      <c r="A98" s="18">
        <v>87</v>
      </c>
      <c r="B98" s="19" t="s">
        <v>179</v>
      </c>
      <c r="C98" s="19" t="s">
        <v>180</v>
      </c>
      <c r="D98" s="81" t="e">
        <f t="shared" si="1"/>
        <v>#N/A</v>
      </c>
      <c r="E98" s="19" t="e">
        <f>VLOOKUP(A98,Таблица2[],4,0)</f>
        <v>#N/A</v>
      </c>
      <c r="F98" s="20">
        <v>420</v>
      </c>
      <c r="G98" s="64"/>
    </row>
    <row r="99" spans="1:7" ht="18" customHeight="1" x14ac:dyDescent="0.2">
      <c r="A99" s="18">
        <v>88</v>
      </c>
      <c r="B99" s="19" t="s">
        <v>181</v>
      </c>
      <c r="C99" s="19" t="s">
        <v>182</v>
      </c>
      <c r="D99" s="81" t="e">
        <f t="shared" si="1"/>
        <v>#N/A</v>
      </c>
      <c r="E99" s="19" t="e">
        <f>VLOOKUP(A99,Таблица2[],4,0)</f>
        <v>#N/A</v>
      </c>
      <c r="F99" s="20">
        <v>550</v>
      </c>
      <c r="G99" s="64"/>
    </row>
    <row r="100" spans="1:7" ht="18" customHeight="1" x14ac:dyDescent="0.2">
      <c r="A100" s="18">
        <v>89</v>
      </c>
      <c r="B100" s="19" t="s">
        <v>183</v>
      </c>
      <c r="C100" s="19" t="s">
        <v>184</v>
      </c>
      <c r="D100" s="81" t="e">
        <f t="shared" si="1"/>
        <v>#N/A</v>
      </c>
      <c r="E100" s="19" t="e">
        <f>VLOOKUP(A100,Таблица2[],4,0)</f>
        <v>#N/A</v>
      </c>
      <c r="F100" s="20">
        <v>580</v>
      </c>
      <c r="G100" s="64"/>
    </row>
    <row r="101" spans="1:7" ht="18" customHeight="1" x14ac:dyDescent="0.2">
      <c r="A101" s="18">
        <v>90</v>
      </c>
      <c r="B101" s="19" t="s">
        <v>185</v>
      </c>
      <c r="C101" s="19" t="s">
        <v>186</v>
      </c>
      <c r="D101" s="81" t="e">
        <f t="shared" si="1"/>
        <v>#N/A</v>
      </c>
      <c r="E101" s="19" t="e">
        <f>VLOOKUP(A101,Таблица2[],4,0)</f>
        <v>#N/A</v>
      </c>
      <c r="F101" s="20">
        <v>730</v>
      </c>
      <c r="G101" s="64"/>
    </row>
    <row r="102" spans="1:7" ht="18" customHeight="1" x14ac:dyDescent="0.2">
      <c r="A102" s="18">
        <v>91</v>
      </c>
      <c r="B102" s="19" t="s">
        <v>187</v>
      </c>
      <c r="C102" s="19" t="s">
        <v>188</v>
      </c>
      <c r="D102" s="81" t="e">
        <f t="shared" si="1"/>
        <v>#N/A</v>
      </c>
      <c r="E102" s="19" t="e">
        <f>VLOOKUP(A102,Таблица2[],4,0)</f>
        <v>#N/A</v>
      </c>
      <c r="F102" s="20">
        <v>710</v>
      </c>
      <c r="G102" s="64"/>
    </row>
    <row r="103" spans="1:7" ht="18" customHeight="1" x14ac:dyDescent="0.2">
      <c r="A103" s="18">
        <v>92</v>
      </c>
      <c r="B103" s="19" t="s">
        <v>189</v>
      </c>
      <c r="C103" s="19" t="s">
        <v>190</v>
      </c>
      <c r="D103" s="81" t="e">
        <f t="shared" si="1"/>
        <v>#N/A</v>
      </c>
      <c r="E103" s="19" t="e">
        <f>VLOOKUP(A103,Таблица2[],4,0)</f>
        <v>#N/A</v>
      </c>
      <c r="F103" s="20">
        <v>730</v>
      </c>
      <c r="G103" s="64"/>
    </row>
    <row r="104" spans="1:7" ht="18" customHeight="1" x14ac:dyDescent="0.2">
      <c r="A104" s="18">
        <v>93</v>
      </c>
      <c r="B104" s="19" t="s">
        <v>191</v>
      </c>
      <c r="C104" s="19" t="s">
        <v>192</v>
      </c>
      <c r="D104" s="81" t="e">
        <f t="shared" si="1"/>
        <v>#N/A</v>
      </c>
      <c r="E104" s="19" t="e">
        <f>VLOOKUP(A104,Таблица2[],4,0)</f>
        <v>#N/A</v>
      </c>
      <c r="F104" s="20">
        <v>730</v>
      </c>
      <c r="G104" s="64"/>
    </row>
    <row r="105" spans="1:7" ht="18" customHeight="1" x14ac:dyDescent="0.2">
      <c r="A105" s="18">
        <v>94</v>
      </c>
      <c r="B105" s="19" t="s">
        <v>193</v>
      </c>
      <c r="C105" s="19" t="s">
        <v>194</v>
      </c>
      <c r="D105" s="81" t="e">
        <f t="shared" si="1"/>
        <v>#N/A</v>
      </c>
      <c r="E105" s="19" t="e">
        <f>VLOOKUP(A105,Таблица2[],4,0)</f>
        <v>#N/A</v>
      </c>
      <c r="F105" s="20">
        <v>730</v>
      </c>
      <c r="G105" s="64"/>
    </row>
    <row r="106" spans="1:7" ht="18" customHeight="1" x14ac:dyDescent="0.2">
      <c r="A106" s="18">
        <v>95</v>
      </c>
      <c r="B106" s="19" t="s">
        <v>195</v>
      </c>
      <c r="C106" s="19" t="s">
        <v>196</v>
      </c>
      <c r="D106" s="81" t="e">
        <f t="shared" si="1"/>
        <v>#N/A</v>
      </c>
      <c r="E106" s="19" t="e">
        <f>VLOOKUP(A106,Таблица2[],4,0)</f>
        <v>#N/A</v>
      </c>
      <c r="F106" s="20">
        <v>730</v>
      </c>
      <c r="G106" s="64"/>
    </row>
    <row r="107" spans="1:7" ht="18" customHeight="1" x14ac:dyDescent="0.2">
      <c r="A107" s="18">
        <v>96</v>
      </c>
      <c r="B107" s="19" t="s">
        <v>197</v>
      </c>
      <c r="C107" s="19" t="s">
        <v>198</v>
      </c>
      <c r="D107" s="81" t="e">
        <f t="shared" si="1"/>
        <v>#N/A</v>
      </c>
      <c r="E107" s="19" t="e">
        <f>VLOOKUP(A107,Таблица2[],4,0)</f>
        <v>#N/A</v>
      </c>
      <c r="F107" s="20">
        <v>560</v>
      </c>
      <c r="G107" s="64"/>
    </row>
    <row r="108" spans="1:7" ht="18" customHeight="1" x14ac:dyDescent="0.2">
      <c r="A108" s="18">
        <v>97</v>
      </c>
      <c r="B108" s="19" t="s">
        <v>199</v>
      </c>
      <c r="C108" s="19" t="s">
        <v>200</v>
      </c>
      <c r="D108" s="81" t="e">
        <f t="shared" si="1"/>
        <v>#N/A</v>
      </c>
      <c r="E108" s="19" t="e">
        <f>VLOOKUP(A108,Таблица2[],4,0)</f>
        <v>#N/A</v>
      </c>
      <c r="F108" s="20">
        <v>520</v>
      </c>
      <c r="G108" s="64"/>
    </row>
    <row r="109" spans="1:7" ht="18" customHeight="1" x14ac:dyDescent="0.2">
      <c r="A109" s="18">
        <v>98</v>
      </c>
      <c r="B109" s="19" t="s">
        <v>201</v>
      </c>
      <c r="C109" s="19" t="s">
        <v>202</v>
      </c>
      <c r="D109" s="81" t="e">
        <f t="shared" si="1"/>
        <v>#N/A</v>
      </c>
      <c r="E109" s="19" t="e">
        <f>VLOOKUP(A109,Таблица2[],4,0)</f>
        <v>#N/A</v>
      </c>
      <c r="F109" s="20">
        <v>560</v>
      </c>
      <c r="G109" s="64"/>
    </row>
    <row r="110" spans="1:7" ht="18" customHeight="1" x14ac:dyDescent="0.2">
      <c r="A110" s="18">
        <v>99</v>
      </c>
      <c r="B110" s="19" t="s">
        <v>203</v>
      </c>
      <c r="C110" s="19" t="s">
        <v>204</v>
      </c>
      <c r="D110" s="81" t="e">
        <f t="shared" si="1"/>
        <v>#N/A</v>
      </c>
      <c r="E110" s="19" t="e">
        <f>VLOOKUP(A110,Таблица2[],4,0)</f>
        <v>#N/A</v>
      </c>
      <c r="F110" s="20">
        <v>890</v>
      </c>
      <c r="G110" s="64"/>
    </row>
    <row r="111" spans="1:7" ht="18" customHeight="1" x14ac:dyDescent="0.2">
      <c r="A111" s="18">
        <v>100</v>
      </c>
      <c r="B111" s="19" t="s">
        <v>205</v>
      </c>
      <c r="C111" s="19" t="s">
        <v>206</v>
      </c>
      <c r="D111" s="81" t="e">
        <f t="shared" si="1"/>
        <v>#N/A</v>
      </c>
      <c r="E111" s="19" t="e">
        <f>VLOOKUP(A111,Таблица2[],4,0)</f>
        <v>#N/A</v>
      </c>
      <c r="F111" s="20">
        <v>1230</v>
      </c>
      <c r="G111" s="64"/>
    </row>
    <row r="112" spans="1:7" ht="18" customHeight="1" x14ac:dyDescent="0.2">
      <c r="A112" s="18">
        <v>101</v>
      </c>
      <c r="B112" s="19" t="s">
        <v>207</v>
      </c>
      <c r="C112" s="19" t="s">
        <v>208</v>
      </c>
      <c r="D112" s="81" t="e">
        <f t="shared" si="1"/>
        <v>#N/A</v>
      </c>
      <c r="E112" s="19" t="e">
        <f>VLOOKUP(A112,Таблица2[],4,0)</f>
        <v>#N/A</v>
      </c>
      <c r="F112" s="20">
        <v>560</v>
      </c>
      <c r="G112" s="64"/>
    </row>
    <row r="113" spans="1:7" ht="18" customHeight="1" x14ac:dyDescent="0.2">
      <c r="A113" s="18">
        <v>102</v>
      </c>
      <c r="B113" s="19" t="s">
        <v>209</v>
      </c>
      <c r="C113" s="19" t="s">
        <v>210</v>
      </c>
      <c r="D113" s="81" t="e">
        <f t="shared" si="1"/>
        <v>#N/A</v>
      </c>
      <c r="E113" s="19" t="e">
        <f>VLOOKUP(A113,Таблица2[],4,0)</f>
        <v>#N/A</v>
      </c>
      <c r="F113" s="20">
        <v>830</v>
      </c>
      <c r="G113" s="64"/>
    </row>
    <row r="114" spans="1:7" ht="18" customHeight="1" x14ac:dyDescent="0.2">
      <c r="A114" s="18">
        <v>103</v>
      </c>
      <c r="B114" s="19" t="s">
        <v>211</v>
      </c>
      <c r="C114" s="19" t="s">
        <v>212</v>
      </c>
      <c r="D114" s="81" t="e">
        <f t="shared" si="1"/>
        <v>#N/A</v>
      </c>
      <c r="E114" s="19" t="e">
        <f>VLOOKUP(A114,Таблица2[],4,0)</f>
        <v>#N/A</v>
      </c>
      <c r="F114" s="20">
        <v>1530</v>
      </c>
      <c r="G114" s="64"/>
    </row>
    <row r="115" spans="1:7" ht="18" customHeight="1" x14ac:dyDescent="0.2">
      <c r="A115" s="18">
        <v>104</v>
      </c>
      <c r="B115" s="19" t="s">
        <v>213</v>
      </c>
      <c r="C115" s="19" t="s">
        <v>214</v>
      </c>
      <c r="D115" s="81" t="e">
        <f t="shared" si="1"/>
        <v>#N/A</v>
      </c>
      <c r="E115" s="19" t="e">
        <f>VLOOKUP(A115,Таблица2[],4,0)</f>
        <v>#N/A</v>
      </c>
      <c r="F115" s="20">
        <v>980</v>
      </c>
      <c r="G115" s="64"/>
    </row>
    <row r="116" spans="1:7" ht="18" customHeight="1" x14ac:dyDescent="0.2">
      <c r="A116" s="18">
        <v>105</v>
      </c>
      <c r="B116" s="19" t="s">
        <v>215</v>
      </c>
      <c r="C116" s="19" t="s">
        <v>216</v>
      </c>
      <c r="D116" s="81" t="e">
        <f t="shared" si="1"/>
        <v>#N/A</v>
      </c>
      <c r="E116" s="19" t="e">
        <f>VLOOKUP(A116,Таблица2[],4,0)</f>
        <v>#N/A</v>
      </c>
      <c r="F116" s="20">
        <v>420</v>
      </c>
      <c r="G116" s="64"/>
    </row>
    <row r="117" spans="1:7" ht="18" customHeight="1" x14ac:dyDescent="0.2">
      <c r="A117" s="18">
        <v>106</v>
      </c>
      <c r="B117" s="19" t="s">
        <v>217</v>
      </c>
      <c r="C117" s="19" t="s">
        <v>218</v>
      </c>
      <c r="D117" s="81" t="e">
        <f t="shared" si="1"/>
        <v>#N/A</v>
      </c>
      <c r="E117" s="19" t="e">
        <f>VLOOKUP(A117,Таблица2[],4,0)</f>
        <v>#N/A</v>
      </c>
      <c r="F117" s="20">
        <v>380</v>
      </c>
      <c r="G117" s="64"/>
    </row>
    <row r="118" spans="1:7" ht="18" customHeight="1" x14ac:dyDescent="0.2">
      <c r="A118" s="18">
        <v>107</v>
      </c>
      <c r="B118" s="19" t="s">
        <v>219</v>
      </c>
      <c r="C118" s="19" t="s">
        <v>220</v>
      </c>
      <c r="D118" s="81" t="e">
        <f t="shared" si="1"/>
        <v>#N/A</v>
      </c>
      <c r="E118" s="19" t="e">
        <f>VLOOKUP(A118,Таблица2[],4,0)</f>
        <v>#N/A</v>
      </c>
      <c r="F118" s="20">
        <v>250</v>
      </c>
      <c r="G118" s="64"/>
    </row>
    <row r="119" spans="1:7" ht="18" customHeight="1" x14ac:dyDescent="0.2">
      <c r="A119" s="18">
        <v>108</v>
      </c>
      <c r="B119" s="19" t="s">
        <v>221</v>
      </c>
      <c r="C119" s="19" t="s">
        <v>222</v>
      </c>
      <c r="D119" s="81" t="e">
        <f t="shared" si="1"/>
        <v>#N/A</v>
      </c>
      <c r="E119" s="19" t="e">
        <f>VLOOKUP(A119,Таблица2[],4,0)</f>
        <v>#N/A</v>
      </c>
      <c r="F119" s="20">
        <v>250</v>
      </c>
      <c r="G119" s="64"/>
    </row>
    <row r="120" spans="1:7" ht="18" customHeight="1" x14ac:dyDescent="0.2">
      <c r="A120" s="18">
        <v>109</v>
      </c>
      <c r="B120" s="19" t="s">
        <v>223</v>
      </c>
      <c r="C120" s="19" t="s">
        <v>224</v>
      </c>
      <c r="D120" s="81" t="e">
        <f t="shared" si="1"/>
        <v>#N/A</v>
      </c>
      <c r="E120" s="19" t="e">
        <f>VLOOKUP(A120,Таблица2[],4,0)</f>
        <v>#N/A</v>
      </c>
      <c r="F120" s="20">
        <v>860</v>
      </c>
      <c r="G120" s="64"/>
    </row>
    <row r="121" spans="1:7" ht="18.75" customHeight="1" x14ac:dyDescent="0.2">
      <c r="A121" s="18">
        <v>110</v>
      </c>
      <c r="B121" s="69" t="s">
        <v>225</v>
      </c>
      <c r="C121" s="70"/>
      <c r="D121" s="81" t="e">
        <f t="shared" si="1"/>
        <v>#N/A</v>
      </c>
      <c r="E121" s="19" t="e">
        <f>VLOOKUP(A121,Таблица2[],4,0)</f>
        <v>#N/A</v>
      </c>
      <c r="F121" s="71"/>
      <c r="G121" s="26"/>
    </row>
    <row r="122" spans="1:7" ht="17.25" customHeight="1" x14ac:dyDescent="0.2">
      <c r="A122" s="18">
        <v>111</v>
      </c>
      <c r="B122" s="19" t="s">
        <v>226</v>
      </c>
      <c r="C122" s="19" t="s">
        <v>227</v>
      </c>
      <c r="D122" s="81" t="e">
        <f t="shared" si="1"/>
        <v>#N/A</v>
      </c>
      <c r="E122" s="19" t="e">
        <f>VLOOKUP(A122,Таблица2[],4,0)</f>
        <v>#N/A</v>
      </c>
      <c r="F122" s="20">
        <v>950</v>
      </c>
      <c r="G122" s="64"/>
    </row>
    <row r="123" spans="1:7" ht="17.25" customHeight="1" x14ac:dyDescent="0.2">
      <c r="A123" s="18">
        <v>112</v>
      </c>
      <c r="B123" s="19" t="s">
        <v>228</v>
      </c>
      <c r="C123" s="19" t="s">
        <v>229</v>
      </c>
      <c r="D123" s="81" t="e">
        <f t="shared" si="1"/>
        <v>#N/A</v>
      </c>
      <c r="E123" s="19" t="e">
        <f>VLOOKUP(A123,Таблица2[],4,0)</f>
        <v>#N/A</v>
      </c>
      <c r="F123" s="20">
        <v>1450</v>
      </c>
      <c r="G123" s="64"/>
    </row>
    <row r="124" spans="1:7" ht="17.25" customHeight="1" x14ac:dyDescent="0.2">
      <c r="A124" s="18">
        <v>113</v>
      </c>
      <c r="B124" s="19" t="s">
        <v>230</v>
      </c>
      <c r="C124" s="19" t="s">
        <v>231</v>
      </c>
      <c r="D124" s="81" t="e">
        <f t="shared" si="1"/>
        <v>#N/A</v>
      </c>
      <c r="E124" s="19" t="e">
        <f>VLOOKUP(A124,Таблица2[],4,0)</f>
        <v>#N/A</v>
      </c>
      <c r="F124" s="20">
        <v>750</v>
      </c>
      <c r="G124" s="64"/>
    </row>
    <row r="125" spans="1:7" ht="17.25" customHeight="1" x14ac:dyDescent="0.2">
      <c r="A125" s="18">
        <v>114</v>
      </c>
      <c r="B125" s="19" t="s">
        <v>232</v>
      </c>
      <c r="C125" s="19" t="s">
        <v>233</v>
      </c>
      <c r="D125" s="81" t="e">
        <f t="shared" si="1"/>
        <v>#N/A</v>
      </c>
      <c r="E125" s="19" t="e">
        <f>VLOOKUP(A125,Таблица2[],4,0)</f>
        <v>#N/A</v>
      </c>
      <c r="F125" s="20">
        <v>320</v>
      </c>
      <c r="G125" s="64"/>
    </row>
    <row r="126" spans="1:7" ht="17.25" customHeight="1" x14ac:dyDescent="0.2">
      <c r="A126" s="18">
        <v>115</v>
      </c>
      <c r="B126" s="19" t="s">
        <v>234</v>
      </c>
      <c r="C126" s="19" t="s">
        <v>235</v>
      </c>
      <c r="D126" s="81" t="e">
        <f t="shared" si="1"/>
        <v>#N/A</v>
      </c>
      <c r="E126" s="19" t="e">
        <f>VLOOKUP(A126,Таблица2[],4,0)</f>
        <v>#N/A</v>
      </c>
      <c r="F126" s="20">
        <v>260</v>
      </c>
      <c r="G126" s="64"/>
    </row>
    <row r="127" spans="1:7" ht="17.25" customHeight="1" x14ac:dyDescent="0.2">
      <c r="A127" s="18">
        <v>116</v>
      </c>
      <c r="B127" s="19" t="s">
        <v>236</v>
      </c>
      <c r="C127" s="19" t="s">
        <v>237</v>
      </c>
      <c r="D127" s="81" t="e">
        <f t="shared" si="1"/>
        <v>#N/A</v>
      </c>
      <c r="E127" s="19" t="e">
        <f>VLOOKUP(A127,Таблица2[],4,0)</f>
        <v>#N/A</v>
      </c>
      <c r="F127" s="20">
        <v>260</v>
      </c>
      <c r="G127" s="64"/>
    </row>
    <row r="128" spans="1:7" ht="17.25" customHeight="1" x14ac:dyDescent="0.2">
      <c r="A128" s="18">
        <v>117</v>
      </c>
      <c r="B128" s="19" t="s">
        <v>238</v>
      </c>
      <c r="C128" s="19" t="s">
        <v>239</v>
      </c>
      <c r="D128" s="81" t="e">
        <f t="shared" si="1"/>
        <v>#N/A</v>
      </c>
      <c r="E128" s="19" t="e">
        <f>VLOOKUP(A128,Таблица2[],4,0)</f>
        <v>#N/A</v>
      </c>
      <c r="F128" s="20">
        <v>320</v>
      </c>
      <c r="G128" s="64"/>
    </row>
    <row r="129" spans="1:7" ht="30" customHeight="1" x14ac:dyDescent="0.2">
      <c r="A129" s="18">
        <v>118</v>
      </c>
      <c r="B129" s="19" t="s">
        <v>240</v>
      </c>
      <c r="C129" s="19" t="s">
        <v>241</v>
      </c>
      <c r="D129" s="81" t="e">
        <f t="shared" si="1"/>
        <v>#N/A</v>
      </c>
      <c r="E129" s="19" t="e">
        <f>VLOOKUP(A129,Таблица2[],4,0)</f>
        <v>#N/A</v>
      </c>
      <c r="F129" s="20">
        <v>320</v>
      </c>
      <c r="G129" s="64"/>
    </row>
    <row r="130" spans="1:7" ht="18" customHeight="1" x14ac:dyDescent="0.2">
      <c r="A130" s="18">
        <v>119</v>
      </c>
      <c r="B130" s="19" t="s">
        <v>242</v>
      </c>
      <c r="C130" s="19" t="s">
        <v>243</v>
      </c>
      <c r="D130" s="81" t="e">
        <f t="shared" si="1"/>
        <v>#N/A</v>
      </c>
      <c r="E130" s="19" t="e">
        <f>VLOOKUP(A130,Таблица2[],4,0)</f>
        <v>#N/A</v>
      </c>
      <c r="F130" s="20">
        <v>320</v>
      </c>
      <c r="G130" s="64"/>
    </row>
    <row r="131" spans="1:7" ht="18.75" customHeight="1" x14ac:dyDescent="0.2">
      <c r="A131" s="18">
        <v>120</v>
      </c>
      <c r="B131" s="69" t="s">
        <v>244</v>
      </c>
      <c r="C131" s="70"/>
      <c r="D131" s="81" t="e">
        <f t="shared" si="1"/>
        <v>#N/A</v>
      </c>
      <c r="E131" s="19" t="e">
        <f>VLOOKUP(A131,Таблица2[],4,0)</f>
        <v>#N/A</v>
      </c>
      <c r="F131" s="71"/>
      <c r="G131" s="26"/>
    </row>
    <row r="132" spans="1:7" ht="18" customHeight="1" x14ac:dyDescent="0.2">
      <c r="A132" s="18">
        <v>121</v>
      </c>
      <c r="B132" s="19" t="s">
        <v>245</v>
      </c>
      <c r="C132" s="19" t="s">
        <v>246</v>
      </c>
      <c r="D132" s="81" t="e">
        <f t="shared" si="1"/>
        <v>#N/A</v>
      </c>
      <c r="E132" s="19" t="e">
        <f>VLOOKUP(A132,Таблица2[],4,0)</f>
        <v>#N/A</v>
      </c>
      <c r="F132" s="20">
        <v>250</v>
      </c>
      <c r="G132" s="64"/>
    </row>
    <row r="133" spans="1:7" ht="18" customHeight="1" x14ac:dyDescent="0.2">
      <c r="A133" s="18">
        <v>122</v>
      </c>
      <c r="B133" s="19" t="s">
        <v>247</v>
      </c>
      <c r="C133" s="19" t="s">
        <v>248</v>
      </c>
      <c r="D133" s="81" t="e">
        <f t="shared" si="1"/>
        <v>#N/A</v>
      </c>
      <c r="E133" s="19" t="e">
        <f>VLOOKUP(A133,Таблица2[],4,0)</f>
        <v>#N/A</v>
      </c>
      <c r="F133" s="20">
        <v>170</v>
      </c>
      <c r="G133" s="64"/>
    </row>
    <row r="134" spans="1:7" ht="18" customHeight="1" x14ac:dyDescent="0.2">
      <c r="A134" s="18">
        <v>123</v>
      </c>
      <c r="B134" s="19" t="s">
        <v>249</v>
      </c>
      <c r="C134" s="19" t="s">
        <v>250</v>
      </c>
      <c r="D134" s="81" t="e">
        <f t="shared" si="1"/>
        <v>#N/A</v>
      </c>
      <c r="E134" s="19" t="e">
        <f>VLOOKUP(A134,Таблица2[],4,0)</f>
        <v>#N/A</v>
      </c>
      <c r="F134" s="20">
        <v>160</v>
      </c>
      <c r="G134" s="64"/>
    </row>
    <row r="135" spans="1:7" ht="18" customHeight="1" x14ac:dyDescent="0.2">
      <c r="A135" s="18">
        <v>124</v>
      </c>
      <c r="B135" s="19" t="s">
        <v>251</v>
      </c>
      <c r="C135" s="19" t="s">
        <v>252</v>
      </c>
      <c r="D135" s="81" t="e">
        <f t="shared" si="1"/>
        <v>#N/A</v>
      </c>
      <c r="E135" s="19" t="e">
        <f>VLOOKUP(A135,Таблица2[],4,0)</f>
        <v>#N/A</v>
      </c>
      <c r="F135" s="20">
        <v>110</v>
      </c>
      <c r="G135" s="64"/>
    </row>
    <row r="136" spans="1:7" ht="18" customHeight="1" x14ac:dyDescent="0.2">
      <c r="A136" s="18">
        <v>125</v>
      </c>
      <c r="B136" s="19" t="s">
        <v>253</v>
      </c>
      <c r="C136" s="19" t="s">
        <v>254</v>
      </c>
      <c r="D136" s="81" t="e">
        <f t="shared" si="1"/>
        <v>#N/A</v>
      </c>
      <c r="E136" s="19" t="e">
        <f>VLOOKUP(A136,Таблица2[],4,0)</f>
        <v>#N/A</v>
      </c>
      <c r="F136" s="20">
        <v>190</v>
      </c>
      <c r="G136" s="64"/>
    </row>
    <row r="137" spans="1:7" ht="18" customHeight="1" x14ac:dyDescent="0.2">
      <c r="A137" s="18">
        <v>126</v>
      </c>
      <c r="B137" s="19" t="s">
        <v>255</v>
      </c>
      <c r="C137" s="19" t="s">
        <v>256</v>
      </c>
      <c r="D137" s="81" t="e">
        <f t="shared" si="1"/>
        <v>#N/A</v>
      </c>
      <c r="E137" s="19" t="e">
        <f>VLOOKUP(A137,Таблица2[],4,0)</f>
        <v>#N/A</v>
      </c>
      <c r="F137" s="20">
        <v>150</v>
      </c>
      <c r="G137" s="64"/>
    </row>
    <row r="138" spans="1:7" ht="18" customHeight="1" x14ac:dyDescent="0.2">
      <c r="A138" s="18">
        <v>127</v>
      </c>
      <c r="B138" s="19" t="s">
        <v>257</v>
      </c>
      <c r="C138" s="19" t="s">
        <v>258</v>
      </c>
      <c r="D138" s="81" t="e">
        <f t="shared" si="1"/>
        <v>#N/A</v>
      </c>
      <c r="E138" s="19" t="e">
        <f>VLOOKUP(A138,Таблица2[],4,0)</f>
        <v>#N/A</v>
      </c>
      <c r="F138" s="20">
        <v>100</v>
      </c>
      <c r="G138" s="64"/>
    </row>
    <row r="139" spans="1:7" ht="18" customHeight="1" x14ac:dyDescent="0.2">
      <c r="A139" s="18">
        <v>128</v>
      </c>
      <c r="B139" s="19" t="s">
        <v>259</v>
      </c>
      <c r="C139" s="19" t="s">
        <v>260</v>
      </c>
      <c r="D139" s="81" t="e">
        <f t="shared" si="1"/>
        <v>#N/A</v>
      </c>
      <c r="E139" s="19" t="e">
        <f>VLOOKUP(A139,Таблица2[],4,0)</f>
        <v>#N/A</v>
      </c>
      <c r="F139" s="20">
        <v>290</v>
      </c>
      <c r="G139" s="64"/>
    </row>
    <row r="140" spans="1:7" ht="18" customHeight="1" x14ac:dyDescent="0.2">
      <c r="A140" s="18">
        <v>129</v>
      </c>
      <c r="B140" s="19" t="s">
        <v>261</v>
      </c>
      <c r="C140" s="19" t="s">
        <v>262</v>
      </c>
      <c r="D140" s="81" t="e">
        <f t="shared" si="1"/>
        <v>#N/A</v>
      </c>
      <c r="E140" s="19" t="e">
        <f>VLOOKUP(A140,Таблица2[],4,0)</f>
        <v>#N/A</v>
      </c>
      <c r="F140" s="20">
        <v>310</v>
      </c>
      <c r="G140" s="64"/>
    </row>
    <row r="141" spans="1:7" ht="18" customHeight="1" x14ac:dyDescent="0.2">
      <c r="A141" s="18">
        <v>130</v>
      </c>
      <c r="B141" s="19" t="s">
        <v>263</v>
      </c>
      <c r="C141" s="19" t="s">
        <v>264</v>
      </c>
      <c r="D141" s="81" t="e">
        <f t="shared" si="1"/>
        <v>#N/A</v>
      </c>
      <c r="E141" s="19" t="e">
        <f>VLOOKUP(A141,Таблица2[],4,0)</f>
        <v>#N/A</v>
      </c>
      <c r="F141" s="20">
        <v>150</v>
      </c>
      <c r="G141" s="64"/>
    </row>
    <row r="142" spans="1:7" ht="18" customHeight="1" x14ac:dyDescent="0.2">
      <c r="A142" s="18">
        <v>131</v>
      </c>
      <c r="B142" s="19" t="s">
        <v>265</v>
      </c>
      <c r="C142" s="19" t="s">
        <v>266</v>
      </c>
      <c r="D142" s="81" t="e">
        <f t="shared" ref="D142:D205" si="2">F142-E142</f>
        <v>#N/A</v>
      </c>
      <c r="E142" s="19" t="e">
        <f>VLOOKUP(A142,Таблица2[],4,0)</f>
        <v>#N/A</v>
      </c>
      <c r="F142" s="20">
        <v>180</v>
      </c>
      <c r="G142" s="64"/>
    </row>
    <row r="143" spans="1:7" ht="18" customHeight="1" x14ac:dyDescent="0.2">
      <c r="A143" s="18">
        <v>132</v>
      </c>
      <c r="B143" s="19" t="s">
        <v>267</v>
      </c>
      <c r="C143" s="19" t="s">
        <v>268</v>
      </c>
      <c r="D143" s="81" t="e">
        <f t="shared" si="2"/>
        <v>#N/A</v>
      </c>
      <c r="E143" s="19" t="e">
        <f>VLOOKUP(A143,Таблица2[],4,0)</f>
        <v>#N/A</v>
      </c>
      <c r="F143" s="20">
        <v>180</v>
      </c>
      <c r="G143" s="64"/>
    </row>
    <row r="144" spans="1:7" ht="32.25" customHeight="1" x14ac:dyDescent="0.2">
      <c r="A144" s="18">
        <v>133</v>
      </c>
      <c r="B144" s="19" t="s">
        <v>269</v>
      </c>
      <c r="C144" s="19" t="s">
        <v>270</v>
      </c>
      <c r="D144" s="81" t="e">
        <f t="shared" si="2"/>
        <v>#N/A</v>
      </c>
      <c r="E144" s="19" t="e">
        <f>VLOOKUP(A144,Таблица2[],4,0)</f>
        <v>#N/A</v>
      </c>
      <c r="F144" s="20">
        <v>210</v>
      </c>
      <c r="G144" s="64"/>
    </row>
    <row r="145" spans="1:7" ht="18" customHeight="1" x14ac:dyDescent="0.2">
      <c r="A145" s="18">
        <v>134</v>
      </c>
      <c r="B145" s="19" t="s">
        <v>271</v>
      </c>
      <c r="C145" s="19" t="s">
        <v>272</v>
      </c>
      <c r="D145" s="81" t="e">
        <f t="shared" si="2"/>
        <v>#N/A</v>
      </c>
      <c r="E145" s="19" t="e">
        <f>VLOOKUP(A145,Таблица2[],4,0)</f>
        <v>#N/A</v>
      </c>
      <c r="F145" s="20">
        <v>210</v>
      </c>
      <c r="G145" s="64"/>
    </row>
    <row r="146" spans="1:7" ht="18" customHeight="1" x14ac:dyDescent="0.2">
      <c r="A146" s="18">
        <v>135</v>
      </c>
      <c r="B146" s="19" t="s">
        <v>273</v>
      </c>
      <c r="C146" s="19" t="s">
        <v>274</v>
      </c>
      <c r="D146" s="81" t="e">
        <f t="shared" si="2"/>
        <v>#N/A</v>
      </c>
      <c r="E146" s="19" t="e">
        <f>VLOOKUP(A146,Таблица2[],4,0)</f>
        <v>#N/A</v>
      </c>
      <c r="F146" s="20">
        <v>360</v>
      </c>
      <c r="G146" s="64"/>
    </row>
    <row r="147" spans="1:7" ht="18" customHeight="1" x14ac:dyDescent="0.2">
      <c r="A147" s="18">
        <v>136</v>
      </c>
      <c r="B147" s="19" t="s">
        <v>275</v>
      </c>
      <c r="C147" s="19" t="s">
        <v>276</v>
      </c>
      <c r="D147" s="81" t="e">
        <f t="shared" si="2"/>
        <v>#N/A</v>
      </c>
      <c r="E147" s="19" t="e">
        <f>VLOOKUP(A147,Таблица2[],4,0)</f>
        <v>#N/A</v>
      </c>
      <c r="F147" s="20">
        <v>300</v>
      </c>
      <c r="G147" s="64"/>
    </row>
    <row r="148" spans="1:7" ht="18" customHeight="1" x14ac:dyDescent="0.2">
      <c r="A148" s="18">
        <v>137</v>
      </c>
      <c r="B148" s="19" t="s">
        <v>277</v>
      </c>
      <c r="C148" s="19" t="s">
        <v>278</v>
      </c>
      <c r="D148" s="81" t="e">
        <f t="shared" si="2"/>
        <v>#N/A</v>
      </c>
      <c r="E148" s="19" t="e">
        <f>VLOOKUP(A148,Таблица2[],4,0)</f>
        <v>#N/A</v>
      </c>
      <c r="F148" s="20">
        <v>300</v>
      </c>
      <c r="G148" s="64"/>
    </row>
    <row r="149" spans="1:7" ht="18" customHeight="1" x14ac:dyDescent="0.2">
      <c r="A149" s="18">
        <v>138</v>
      </c>
      <c r="B149" s="19" t="s">
        <v>279</v>
      </c>
      <c r="C149" s="19" t="s">
        <v>280</v>
      </c>
      <c r="D149" s="81" t="e">
        <f t="shared" si="2"/>
        <v>#N/A</v>
      </c>
      <c r="E149" s="19" t="e">
        <f>VLOOKUP(A149,Таблица2[],4,0)</f>
        <v>#N/A</v>
      </c>
      <c r="F149" s="20">
        <v>220</v>
      </c>
      <c r="G149" s="64"/>
    </row>
    <row r="150" spans="1:7" ht="18" customHeight="1" x14ac:dyDescent="0.2">
      <c r="A150" s="18">
        <v>139</v>
      </c>
      <c r="B150" s="19" t="s">
        <v>281</v>
      </c>
      <c r="C150" s="19" t="s">
        <v>282</v>
      </c>
      <c r="D150" s="81" t="e">
        <f t="shared" si="2"/>
        <v>#N/A</v>
      </c>
      <c r="E150" s="19" t="e">
        <f>VLOOKUP(A150,Таблица2[],4,0)</f>
        <v>#N/A</v>
      </c>
      <c r="F150" s="20">
        <v>190</v>
      </c>
      <c r="G150" s="64"/>
    </row>
    <row r="151" spans="1:7" ht="32.25" customHeight="1" x14ac:dyDescent="0.2">
      <c r="A151" s="18">
        <v>140</v>
      </c>
      <c r="B151" s="19" t="s">
        <v>283</v>
      </c>
      <c r="C151" s="19" t="s">
        <v>284</v>
      </c>
      <c r="D151" s="81" t="e">
        <f t="shared" si="2"/>
        <v>#N/A</v>
      </c>
      <c r="E151" s="19" t="e">
        <f>VLOOKUP(A151,Таблица2[],4,0)</f>
        <v>#N/A</v>
      </c>
      <c r="F151" s="20">
        <v>150</v>
      </c>
      <c r="G151" s="64"/>
    </row>
    <row r="152" spans="1:7" ht="18" customHeight="1" x14ac:dyDescent="0.2">
      <c r="A152" s="18">
        <v>141</v>
      </c>
      <c r="B152" s="19" t="s">
        <v>285</v>
      </c>
      <c r="C152" s="19" t="s">
        <v>286</v>
      </c>
      <c r="D152" s="81" t="e">
        <f t="shared" si="2"/>
        <v>#N/A</v>
      </c>
      <c r="E152" s="19" t="e">
        <f>VLOOKUP(A152,Таблица2[],4,0)</f>
        <v>#N/A</v>
      </c>
      <c r="F152" s="20">
        <v>160</v>
      </c>
      <c r="G152" s="64"/>
    </row>
    <row r="153" spans="1:7" ht="18" customHeight="1" x14ac:dyDescent="0.2">
      <c r="A153" s="18">
        <v>142</v>
      </c>
      <c r="B153" s="19" t="s">
        <v>287</v>
      </c>
      <c r="C153" s="19" t="s">
        <v>288</v>
      </c>
      <c r="D153" s="81" t="e">
        <f t="shared" si="2"/>
        <v>#N/A</v>
      </c>
      <c r="E153" s="19" t="e">
        <f>VLOOKUP(A153,Таблица2[],4,0)</f>
        <v>#N/A</v>
      </c>
      <c r="F153" s="20">
        <v>350</v>
      </c>
      <c r="G153" s="64"/>
    </row>
    <row r="154" spans="1:7" ht="18.75" customHeight="1" x14ac:dyDescent="0.2">
      <c r="A154" s="18">
        <v>143</v>
      </c>
      <c r="B154" s="69" t="s">
        <v>289</v>
      </c>
      <c r="C154" s="70"/>
      <c r="D154" s="81" t="e">
        <f t="shared" si="2"/>
        <v>#N/A</v>
      </c>
      <c r="E154" s="19" t="e">
        <f>VLOOKUP(A154,Таблица2[],4,0)</f>
        <v>#N/A</v>
      </c>
      <c r="F154" s="71"/>
      <c r="G154" s="26"/>
    </row>
    <row r="155" spans="1:7" ht="19.5" customHeight="1" x14ac:dyDescent="0.2">
      <c r="A155" s="18">
        <v>144</v>
      </c>
      <c r="B155" s="19" t="s">
        <v>290</v>
      </c>
      <c r="C155" s="19" t="s">
        <v>291</v>
      </c>
      <c r="D155" s="81" t="e">
        <f t="shared" si="2"/>
        <v>#N/A</v>
      </c>
      <c r="E155" s="19" t="e">
        <f>VLOOKUP(A155,Таблица2[],4,0)</f>
        <v>#N/A</v>
      </c>
      <c r="F155" s="20">
        <v>150</v>
      </c>
      <c r="G155" s="64"/>
    </row>
    <row r="156" spans="1:7" ht="19.5" customHeight="1" x14ac:dyDescent="0.2">
      <c r="A156" s="18">
        <v>145</v>
      </c>
      <c r="B156" s="19" t="s">
        <v>292</v>
      </c>
      <c r="C156" s="19" t="s">
        <v>293</v>
      </c>
      <c r="D156" s="81" t="e">
        <f t="shared" si="2"/>
        <v>#N/A</v>
      </c>
      <c r="E156" s="19" t="e">
        <f>VLOOKUP(A156,Таблица2[],4,0)</f>
        <v>#N/A</v>
      </c>
      <c r="F156" s="20">
        <v>140</v>
      </c>
      <c r="G156" s="64"/>
    </row>
    <row r="157" spans="1:7" ht="19.5" customHeight="1" x14ac:dyDescent="0.2">
      <c r="A157" s="18">
        <v>146</v>
      </c>
      <c r="B157" s="19" t="s">
        <v>294</v>
      </c>
      <c r="C157" s="19" t="s">
        <v>295</v>
      </c>
      <c r="D157" s="81" t="e">
        <f t="shared" si="2"/>
        <v>#N/A</v>
      </c>
      <c r="E157" s="19" t="e">
        <f>VLOOKUP(A157,Таблица2[],4,0)</f>
        <v>#N/A</v>
      </c>
      <c r="F157" s="20">
        <v>320</v>
      </c>
      <c r="G157" s="64"/>
    </row>
    <row r="158" spans="1:7" ht="19.5" customHeight="1" x14ac:dyDescent="0.2">
      <c r="A158" s="18">
        <v>147</v>
      </c>
      <c r="B158" s="19" t="s">
        <v>296</v>
      </c>
      <c r="C158" s="19" t="s">
        <v>297</v>
      </c>
      <c r="D158" s="81" t="e">
        <f t="shared" si="2"/>
        <v>#N/A</v>
      </c>
      <c r="E158" s="19" t="e">
        <f>VLOOKUP(A158,Таблица2[],4,0)</f>
        <v>#N/A</v>
      </c>
      <c r="F158" s="20">
        <v>300</v>
      </c>
      <c r="G158" s="64"/>
    </row>
    <row r="159" spans="1:7" ht="32.25" customHeight="1" x14ac:dyDescent="0.2">
      <c r="A159" s="18">
        <v>148</v>
      </c>
      <c r="B159" s="19" t="s">
        <v>298</v>
      </c>
      <c r="C159" s="19" t="s">
        <v>299</v>
      </c>
      <c r="D159" s="81" t="e">
        <f t="shared" si="2"/>
        <v>#N/A</v>
      </c>
      <c r="E159" s="19" t="e">
        <f>VLOOKUP(A159,Таблица2[],4,0)</f>
        <v>#N/A</v>
      </c>
      <c r="F159" s="20">
        <v>380</v>
      </c>
      <c r="G159" s="64"/>
    </row>
    <row r="160" spans="1:7" ht="32.25" customHeight="1" x14ac:dyDescent="0.2">
      <c r="A160" s="18">
        <v>149</v>
      </c>
      <c r="B160" s="19" t="s">
        <v>300</v>
      </c>
      <c r="C160" s="19" t="s">
        <v>301</v>
      </c>
      <c r="D160" s="81" t="e">
        <f t="shared" si="2"/>
        <v>#N/A</v>
      </c>
      <c r="E160" s="19" t="e">
        <f>VLOOKUP(A160,Таблица2[],4,0)</f>
        <v>#N/A</v>
      </c>
      <c r="F160" s="20">
        <v>330</v>
      </c>
      <c r="G160" s="64"/>
    </row>
    <row r="161" spans="1:7" ht="32.25" customHeight="1" x14ac:dyDescent="0.2">
      <c r="A161" s="18">
        <v>150</v>
      </c>
      <c r="B161" s="19" t="s">
        <v>302</v>
      </c>
      <c r="C161" s="19" t="s">
        <v>303</v>
      </c>
      <c r="D161" s="81" t="e">
        <f t="shared" si="2"/>
        <v>#N/A</v>
      </c>
      <c r="E161" s="19" t="e">
        <f>VLOOKUP(A161,Таблица2[],4,0)</f>
        <v>#N/A</v>
      </c>
      <c r="F161" s="20">
        <v>170</v>
      </c>
      <c r="G161" s="64"/>
    </row>
    <row r="162" spans="1:7" ht="32.25" customHeight="1" x14ac:dyDescent="0.2">
      <c r="A162" s="18">
        <v>151</v>
      </c>
      <c r="B162" s="19" t="s">
        <v>304</v>
      </c>
      <c r="C162" s="19" t="s">
        <v>305</v>
      </c>
      <c r="D162" s="81" t="e">
        <f t="shared" si="2"/>
        <v>#N/A</v>
      </c>
      <c r="E162" s="19" t="e">
        <f>VLOOKUP(A162,Таблица2[],4,0)</f>
        <v>#N/A</v>
      </c>
      <c r="F162" s="20">
        <v>170</v>
      </c>
      <c r="G162" s="64"/>
    </row>
    <row r="163" spans="1:7" ht="18" customHeight="1" x14ac:dyDescent="0.2">
      <c r="A163" s="18">
        <v>152</v>
      </c>
      <c r="B163" s="19" t="s">
        <v>306</v>
      </c>
      <c r="C163" s="19" t="s">
        <v>307</v>
      </c>
      <c r="D163" s="81" t="e">
        <f t="shared" si="2"/>
        <v>#N/A</v>
      </c>
      <c r="E163" s="19" t="e">
        <f>VLOOKUP(A163,Таблица2[],4,0)</f>
        <v>#N/A</v>
      </c>
      <c r="F163" s="20">
        <v>230</v>
      </c>
      <c r="G163" s="64"/>
    </row>
    <row r="164" spans="1:7" ht="18" customHeight="1" x14ac:dyDescent="0.2">
      <c r="A164" s="18">
        <v>153</v>
      </c>
      <c r="B164" s="19" t="s">
        <v>308</v>
      </c>
      <c r="C164" s="19" t="s">
        <v>309</v>
      </c>
      <c r="D164" s="81" t="e">
        <f t="shared" si="2"/>
        <v>#N/A</v>
      </c>
      <c r="E164" s="19" t="e">
        <f>VLOOKUP(A164,Таблица2[],4,0)</f>
        <v>#N/A</v>
      </c>
      <c r="F164" s="20">
        <v>250</v>
      </c>
      <c r="G164" s="64"/>
    </row>
    <row r="165" spans="1:7" ht="32.25" customHeight="1" x14ac:dyDescent="0.2">
      <c r="A165" s="18">
        <v>154</v>
      </c>
      <c r="B165" s="19" t="s">
        <v>310</v>
      </c>
      <c r="C165" s="19" t="s">
        <v>311</v>
      </c>
      <c r="D165" s="81" t="e">
        <f t="shared" si="2"/>
        <v>#N/A</v>
      </c>
      <c r="E165" s="19" t="e">
        <f>VLOOKUP(A165,Таблица2[],4,0)</f>
        <v>#N/A</v>
      </c>
      <c r="F165" s="20">
        <v>330</v>
      </c>
      <c r="G165" s="64"/>
    </row>
    <row r="166" spans="1:7" ht="32.25" customHeight="1" x14ac:dyDescent="0.2">
      <c r="A166" s="18">
        <v>155</v>
      </c>
      <c r="B166" s="19" t="s">
        <v>312</v>
      </c>
      <c r="C166" s="19" t="s">
        <v>313</v>
      </c>
      <c r="D166" s="81" t="e">
        <f t="shared" si="2"/>
        <v>#N/A</v>
      </c>
      <c r="E166" s="19" t="e">
        <f>VLOOKUP(A166,Таблица2[],4,0)</f>
        <v>#N/A</v>
      </c>
      <c r="F166" s="20">
        <v>330</v>
      </c>
      <c r="G166" s="64"/>
    </row>
    <row r="167" spans="1:7" ht="32.25" customHeight="1" x14ac:dyDescent="0.2">
      <c r="A167" s="18">
        <v>156</v>
      </c>
      <c r="B167" s="19" t="s">
        <v>314</v>
      </c>
      <c r="C167" s="19" t="s">
        <v>315</v>
      </c>
      <c r="D167" s="81" t="e">
        <f t="shared" si="2"/>
        <v>#N/A</v>
      </c>
      <c r="E167" s="19" t="e">
        <f>VLOOKUP(A167,Таблица2[],4,0)</f>
        <v>#N/A</v>
      </c>
      <c r="F167" s="20">
        <v>200</v>
      </c>
      <c r="G167" s="64"/>
    </row>
    <row r="168" spans="1:7" ht="18.75" customHeight="1" x14ac:dyDescent="0.2">
      <c r="A168" s="18">
        <v>157</v>
      </c>
      <c r="B168" s="69" t="s">
        <v>316</v>
      </c>
      <c r="C168" s="70"/>
      <c r="D168" s="81" t="e">
        <f t="shared" si="2"/>
        <v>#N/A</v>
      </c>
      <c r="E168" s="19" t="e">
        <f>VLOOKUP(A168,Таблица2[],4,0)</f>
        <v>#N/A</v>
      </c>
      <c r="F168" s="71"/>
      <c r="G168" s="26"/>
    </row>
    <row r="169" spans="1:7" ht="17.25" customHeight="1" x14ac:dyDescent="0.2">
      <c r="A169" s="18">
        <v>158</v>
      </c>
      <c r="B169" s="19" t="s">
        <v>317</v>
      </c>
      <c r="C169" s="19" t="s">
        <v>318</v>
      </c>
      <c r="D169" s="81" t="e">
        <f t="shared" si="2"/>
        <v>#N/A</v>
      </c>
      <c r="E169" s="19" t="e">
        <f>VLOOKUP(A169,Таблица2[],4,0)</f>
        <v>#N/A</v>
      </c>
      <c r="F169" s="20">
        <v>150</v>
      </c>
      <c r="G169" s="64"/>
    </row>
    <row r="170" spans="1:7" ht="17.25" customHeight="1" x14ac:dyDescent="0.2">
      <c r="A170" s="18">
        <v>159</v>
      </c>
      <c r="B170" s="19" t="s">
        <v>319</v>
      </c>
      <c r="C170" s="19" t="s">
        <v>320</v>
      </c>
      <c r="D170" s="81" t="e">
        <f t="shared" si="2"/>
        <v>#N/A</v>
      </c>
      <c r="E170" s="19" t="e">
        <f>VLOOKUP(A170,Таблица2[],4,0)</f>
        <v>#N/A</v>
      </c>
      <c r="F170" s="20">
        <v>150</v>
      </c>
      <c r="G170" s="64"/>
    </row>
    <row r="171" spans="1:7" ht="17.25" customHeight="1" x14ac:dyDescent="0.2">
      <c r="A171" s="18">
        <v>160</v>
      </c>
      <c r="B171" s="19" t="s">
        <v>321</v>
      </c>
      <c r="C171" s="19" t="s">
        <v>322</v>
      </c>
      <c r="D171" s="81" t="e">
        <f t="shared" si="2"/>
        <v>#N/A</v>
      </c>
      <c r="E171" s="19" t="e">
        <f>VLOOKUP(A171,Таблица2[],4,0)</f>
        <v>#N/A</v>
      </c>
      <c r="F171" s="20">
        <v>330</v>
      </c>
      <c r="G171" s="64"/>
    </row>
    <row r="172" spans="1:7" ht="17.25" customHeight="1" x14ac:dyDescent="0.2">
      <c r="A172" s="18">
        <v>161</v>
      </c>
      <c r="B172" s="19" t="s">
        <v>323</v>
      </c>
      <c r="C172" s="19" t="s">
        <v>324</v>
      </c>
      <c r="D172" s="81" t="e">
        <f t="shared" si="2"/>
        <v>#N/A</v>
      </c>
      <c r="E172" s="19" t="e">
        <f>VLOOKUP(A172,Таблица2[],4,0)</f>
        <v>#N/A</v>
      </c>
      <c r="F172" s="20">
        <v>200</v>
      </c>
      <c r="G172" s="64"/>
    </row>
    <row r="173" spans="1:7" ht="17.25" customHeight="1" x14ac:dyDescent="0.2">
      <c r="A173" s="18">
        <v>162</v>
      </c>
      <c r="B173" s="19" t="s">
        <v>325</v>
      </c>
      <c r="C173" s="19" t="s">
        <v>326</v>
      </c>
      <c r="D173" s="81" t="e">
        <f t="shared" si="2"/>
        <v>#N/A</v>
      </c>
      <c r="E173" s="19" t="e">
        <f>VLOOKUP(A173,Таблица2[],4,0)</f>
        <v>#N/A</v>
      </c>
      <c r="F173" s="20">
        <v>800</v>
      </c>
      <c r="G173" s="64"/>
    </row>
    <row r="174" spans="1:7" ht="17.25" customHeight="1" x14ac:dyDescent="0.2">
      <c r="A174" s="18">
        <v>163</v>
      </c>
      <c r="B174" s="19" t="s">
        <v>327</v>
      </c>
      <c r="C174" s="19" t="s">
        <v>328</v>
      </c>
      <c r="D174" s="81" t="e">
        <f t="shared" si="2"/>
        <v>#N/A</v>
      </c>
      <c r="E174" s="19" t="e">
        <f>VLOOKUP(A174,Таблица2[],4,0)</f>
        <v>#N/A</v>
      </c>
      <c r="F174" s="20">
        <v>400</v>
      </c>
      <c r="G174" s="64"/>
    </row>
    <row r="175" spans="1:7" ht="17.25" customHeight="1" x14ac:dyDescent="0.2">
      <c r="A175" s="18">
        <v>164</v>
      </c>
      <c r="B175" s="19" t="s">
        <v>329</v>
      </c>
      <c r="C175" s="19" t="s">
        <v>330</v>
      </c>
      <c r="D175" s="81" t="e">
        <f t="shared" si="2"/>
        <v>#N/A</v>
      </c>
      <c r="E175" s="19" t="e">
        <f>VLOOKUP(A175,Таблица2[],4,0)</f>
        <v>#N/A</v>
      </c>
      <c r="F175" s="20">
        <v>150</v>
      </c>
      <c r="G175" s="64"/>
    </row>
    <row r="176" spans="1:7" ht="32.25" customHeight="1" x14ac:dyDescent="0.2">
      <c r="A176" s="18">
        <v>165</v>
      </c>
      <c r="B176" s="19" t="s">
        <v>331</v>
      </c>
      <c r="C176" s="19" t="s">
        <v>332</v>
      </c>
      <c r="D176" s="81" t="e">
        <f t="shared" si="2"/>
        <v>#N/A</v>
      </c>
      <c r="E176" s="19" t="e">
        <f>VLOOKUP(A176,Таблица2[],4,0)</f>
        <v>#N/A</v>
      </c>
      <c r="F176" s="20">
        <v>480</v>
      </c>
      <c r="G176" s="64"/>
    </row>
    <row r="177" spans="1:7" ht="18.75" customHeight="1" x14ac:dyDescent="0.2">
      <c r="A177" s="18">
        <v>166</v>
      </c>
      <c r="B177" s="69" t="s">
        <v>333</v>
      </c>
      <c r="C177" s="70"/>
      <c r="D177" s="81" t="e">
        <f t="shared" si="2"/>
        <v>#N/A</v>
      </c>
      <c r="E177" s="19" t="e">
        <f>VLOOKUP(A177,Таблица2[],4,0)</f>
        <v>#N/A</v>
      </c>
      <c r="F177" s="71"/>
      <c r="G177" s="26"/>
    </row>
    <row r="178" spans="1:7" ht="17.25" customHeight="1" x14ac:dyDescent="0.2">
      <c r="A178" s="18">
        <v>167</v>
      </c>
      <c r="B178" s="19" t="s">
        <v>334</v>
      </c>
      <c r="C178" s="19" t="s">
        <v>335</v>
      </c>
      <c r="D178" s="81" t="e">
        <f t="shared" si="2"/>
        <v>#N/A</v>
      </c>
      <c r="E178" s="19" t="e">
        <f>VLOOKUP(A178,Таблица2[],4,0)</f>
        <v>#N/A</v>
      </c>
      <c r="F178" s="20">
        <v>360</v>
      </c>
      <c r="G178" s="64"/>
    </row>
    <row r="179" spans="1:7" ht="17.25" customHeight="1" x14ac:dyDescent="0.2">
      <c r="A179" s="18">
        <v>168</v>
      </c>
      <c r="B179" s="19" t="s">
        <v>336</v>
      </c>
      <c r="C179" s="19" t="s">
        <v>337</v>
      </c>
      <c r="D179" s="81" t="e">
        <f t="shared" si="2"/>
        <v>#N/A</v>
      </c>
      <c r="E179" s="19" t="e">
        <f>VLOOKUP(A179,Таблица2[],4,0)</f>
        <v>#N/A</v>
      </c>
      <c r="F179" s="20">
        <v>180</v>
      </c>
      <c r="G179" s="64"/>
    </row>
    <row r="180" spans="1:7" ht="17.25" customHeight="1" x14ac:dyDescent="0.2">
      <c r="A180" s="18">
        <v>169</v>
      </c>
      <c r="B180" s="19" t="s">
        <v>338</v>
      </c>
      <c r="C180" s="19" t="s">
        <v>339</v>
      </c>
      <c r="D180" s="81" t="e">
        <f t="shared" si="2"/>
        <v>#N/A</v>
      </c>
      <c r="E180" s="19" t="e">
        <f>VLOOKUP(A180,Таблица2[],4,0)</f>
        <v>#N/A</v>
      </c>
      <c r="F180" s="20">
        <v>180</v>
      </c>
      <c r="G180" s="64"/>
    </row>
    <row r="181" spans="1:7" ht="17.25" customHeight="1" x14ac:dyDescent="0.2">
      <c r="A181" s="18">
        <v>170</v>
      </c>
      <c r="B181" s="19" t="s">
        <v>340</v>
      </c>
      <c r="C181" s="19" t="s">
        <v>341</v>
      </c>
      <c r="D181" s="81" t="e">
        <f t="shared" si="2"/>
        <v>#N/A</v>
      </c>
      <c r="E181" s="19" t="e">
        <f>VLOOKUP(A181,Таблица2[],4,0)</f>
        <v>#N/A</v>
      </c>
      <c r="F181" s="20">
        <v>200</v>
      </c>
      <c r="G181" s="64"/>
    </row>
    <row r="182" spans="1:7" ht="17.25" customHeight="1" x14ac:dyDescent="0.2">
      <c r="A182" s="18">
        <v>171</v>
      </c>
      <c r="B182" s="19" t="s">
        <v>342</v>
      </c>
      <c r="C182" s="19" t="s">
        <v>343</v>
      </c>
      <c r="D182" s="81" t="e">
        <f t="shared" si="2"/>
        <v>#N/A</v>
      </c>
      <c r="E182" s="19" t="e">
        <f>VLOOKUP(A182,Таблица2[],4,0)</f>
        <v>#N/A</v>
      </c>
      <c r="F182" s="20">
        <v>160</v>
      </c>
      <c r="G182" s="64"/>
    </row>
    <row r="183" spans="1:7" ht="17.25" customHeight="1" x14ac:dyDescent="0.2">
      <c r="A183" s="18">
        <v>172</v>
      </c>
      <c r="B183" s="19" t="s">
        <v>344</v>
      </c>
      <c r="C183" s="19" t="s">
        <v>345</v>
      </c>
      <c r="D183" s="81" t="e">
        <f t="shared" si="2"/>
        <v>#N/A</v>
      </c>
      <c r="E183" s="19" t="e">
        <f>VLOOKUP(A183,Таблица2[],4,0)</f>
        <v>#N/A</v>
      </c>
      <c r="F183" s="20">
        <v>240</v>
      </c>
      <c r="G183" s="64"/>
    </row>
    <row r="184" spans="1:7" ht="17.25" customHeight="1" x14ac:dyDescent="0.2">
      <c r="A184" s="18">
        <v>173</v>
      </c>
      <c r="B184" s="19" t="s">
        <v>346</v>
      </c>
      <c r="C184" s="19" t="s">
        <v>347</v>
      </c>
      <c r="D184" s="81" t="e">
        <f t="shared" si="2"/>
        <v>#N/A</v>
      </c>
      <c r="E184" s="19" t="e">
        <f>VLOOKUP(A184,Таблица2[],4,0)</f>
        <v>#N/A</v>
      </c>
      <c r="F184" s="20">
        <v>70</v>
      </c>
      <c r="G184" s="64"/>
    </row>
    <row r="185" spans="1:7" ht="17.25" customHeight="1" x14ac:dyDescent="0.2">
      <c r="A185" s="18">
        <v>174</v>
      </c>
      <c r="B185" s="19" t="s">
        <v>348</v>
      </c>
      <c r="C185" s="19" t="s">
        <v>349</v>
      </c>
      <c r="D185" s="81" t="e">
        <f t="shared" si="2"/>
        <v>#N/A</v>
      </c>
      <c r="E185" s="19" t="e">
        <f>VLOOKUP(A185,Таблица2[],4,0)</f>
        <v>#N/A</v>
      </c>
      <c r="F185" s="20">
        <v>170</v>
      </c>
      <c r="G185" s="64"/>
    </row>
    <row r="186" spans="1:7" ht="32.25" customHeight="1" x14ac:dyDescent="0.2">
      <c r="A186" s="18">
        <v>175</v>
      </c>
      <c r="B186" s="19" t="s">
        <v>350</v>
      </c>
      <c r="C186" s="19" t="s">
        <v>351</v>
      </c>
      <c r="D186" s="81" t="e">
        <f t="shared" si="2"/>
        <v>#N/A</v>
      </c>
      <c r="E186" s="19" t="e">
        <f>VLOOKUP(A186,Таблица2[],4,0)</f>
        <v>#N/A</v>
      </c>
      <c r="F186" s="20">
        <v>550</v>
      </c>
      <c r="G186" s="64"/>
    </row>
    <row r="187" spans="1:7" ht="18" customHeight="1" x14ac:dyDescent="0.2">
      <c r="A187" s="18">
        <v>176</v>
      </c>
      <c r="B187" s="19" t="s">
        <v>352</v>
      </c>
      <c r="C187" s="19" t="s">
        <v>353</v>
      </c>
      <c r="D187" s="81" t="e">
        <f t="shared" si="2"/>
        <v>#N/A</v>
      </c>
      <c r="E187" s="19" t="e">
        <f>VLOOKUP(A187,Таблица2[],4,0)</f>
        <v>#N/A</v>
      </c>
      <c r="F187" s="20">
        <v>330</v>
      </c>
      <c r="G187" s="64"/>
    </row>
    <row r="188" spans="1:7" ht="18" customHeight="1" x14ac:dyDescent="0.2">
      <c r="A188" s="18">
        <v>177</v>
      </c>
      <c r="B188" s="19" t="s">
        <v>354</v>
      </c>
      <c r="C188" s="19" t="s">
        <v>355</v>
      </c>
      <c r="D188" s="81" t="e">
        <f t="shared" si="2"/>
        <v>#N/A</v>
      </c>
      <c r="E188" s="19" t="e">
        <f>VLOOKUP(A188,Таблица2[],4,0)</f>
        <v>#N/A</v>
      </c>
      <c r="F188" s="20">
        <v>240</v>
      </c>
      <c r="G188" s="64"/>
    </row>
    <row r="189" spans="1:7" ht="18" customHeight="1" x14ac:dyDescent="0.2">
      <c r="A189" s="18">
        <v>178</v>
      </c>
      <c r="B189" s="19" t="s">
        <v>356</v>
      </c>
      <c r="C189" s="19" t="s">
        <v>357</v>
      </c>
      <c r="D189" s="81" t="e">
        <f t="shared" si="2"/>
        <v>#N/A</v>
      </c>
      <c r="E189" s="19" t="e">
        <f>VLOOKUP(A189,Таблица2[],4,0)</f>
        <v>#N/A</v>
      </c>
      <c r="F189" s="20">
        <v>540</v>
      </c>
      <c r="G189" s="64"/>
    </row>
    <row r="190" spans="1:7" ht="18" customHeight="1" x14ac:dyDescent="0.2">
      <c r="A190" s="18">
        <v>179</v>
      </c>
      <c r="B190" s="19" t="s">
        <v>358</v>
      </c>
      <c r="C190" s="19" t="s">
        <v>359</v>
      </c>
      <c r="D190" s="81" t="e">
        <f t="shared" si="2"/>
        <v>#N/A</v>
      </c>
      <c r="E190" s="19" t="e">
        <f>VLOOKUP(A190,Таблица2[],4,0)</f>
        <v>#N/A</v>
      </c>
      <c r="F190" s="20">
        <v>210</v>
      </c>
      <c r="G190" s="64"/>
    </row>
    <row r="191" spans="1:7" ht="18" customHeight="1" x14ac:dyDescent="0.2">
      <c r="A191" s="18">
        <v>180</v>
      </c>
      <c r="B191" s="19" t="s">
        <v>360</v>
      </c>
      <c r="C191" s="19" t="s">
        <v>361</v>
      </c>
      <c r="D191" s="81" t="e">
        <f t="shared" si="2"/>
        <v>#N/A</v>
      </c>
      <c r="E191" s="19" t="e">
        <f>VLOOKUP(A191,Таблица2[],4,0)</f>
        <v>#N/A</v>
      </c>
      <c r="F191" s="20">
        <v>370</v>
      </c>
      <c r="G191" s="64"/>
    </row>
    <row r="192" spans="1:7" ht="18" customHeight="1" x14ac:dyDescent="0.2">
      <c r="A192" s="18">
        <v>181</v>
      </c>
      <c r="B192" s="19" t="s">
        <v>362</v>
      </c>
      <c r="C192" s="19" t="s">
        <v>363</v>
      </c>
      <c r="D192" s="81" t="e">
        <f t="shared" si="2"/>
        <v>#N/A</v>
      </c>
      <c r="E192" s="19" t="e">
        <f>VLOOKUP(A192,Таблица2[],4,0)</f>
        <v>#N/A</v>
      </c>
      <c r="F192" s="20">
        <v>400</v>
      </c>
      <c r="G192" s="64"/>
    </row>
    <row r="193" spans="1:7" ht="18" customHeight="1" x14ac:dyDescent="0.2">
      <c r="A193" s="18">
        <v>182</v>
      </c>
      <c r="B193" s="19" t="s">
        <v>364</v>
      </c>
      <c r="C193" s="19" t="s">
        <v>365</v>
      </c>
      <c r="D193" s="81" t="e">
        <f t="shared" si="2"/>
        <v>#N/A</v>
      </c>
      <c r="E193" s="19" t="e">
        <f>VLOOKUP(A193,Таблица2[],4,0)</f>
        <v>#N/A</v>
      </c>
      <c r="F193" s="20">
        <v>230</v>
      </c>
      <c r="G193" s="64"/>
    </row>
    <row r="194" spans="1:7" ht="18" customHeight="1" x14ac:dyDescent="0.2">
      <c r="A194" s="18">
        <v>183</v>
      </c>
      <c r="B194" s="19" t="s">
        <v>366</v>
      </c>
      <c r="C194" s="19" t="s">
        <v>367</v>
      </c>
      <c r="D194" s="81" t="e">
        <f t="shared" si="2"/>
        <v>#N/A</v>
      </c>
      <c r="E194" s="19" t="e">
        <f>VLOOKUP(A194,Таблица2[],4,0)</f>
        <v>#N/A</v>
      </c>
      <c r="F194" s="20">
        <v>170</v>
      </c>
      <c r="G194" s="64"/>
    </row>
    <row r="195" spans="1:7" ht="18" customHeight="1" x14ac:dyDescent="0.2">
      <c r="A195" s="18">
        <v>184</v>
      </c>
      <c r="B195" s="19" t="s">
        <v>368</v>
      </c>
      <c r="C195" s="19" t="s">
        <v>369</v>
      </c>
      <c r="D195" s="81" t="e">
        <f t="shared" si="2"/>
        <v>#N/A</v>
      </c>
      <c r="E195" s="19" t="e">
        <f>VLOOKUP(A195,Таблица2[],4,0)</f>
        <v>#N/A</v>
      </c>
      <c r="F195" s="20">
        <v>150</v>
      </c>
      <c r="G195" s="64"/>
    </row>
    <row r="196" spans="1:7" ht="18" customHeight="1" x14ac:dyDescent="0.2">
      <c r="A196" s="18">
        <v>185</v>
      </c>
      <c r="B196" s="19" t="s">
        <v>370</v>
      </c>
      <c r="C196" s="19" t="s">
        <v>371</v>
      </c>
      <c r="D196" s="81" t="e">
        <f t="shared" si="2"/>
        <v>#N/A</v>
      </c>
      <c r="E196" s="19" t="e">
        <f>VLOOKUP(A196,Таблица2[],4,0)</f>
        <v>#N/A</v>
      </c>
      <c r="F196" s="20">
        <v>150</v>
      </c>
      <c r="G196" s="64"/>
    </row>
    <row r="197" spans="1:7" ht="18" customHeight="1" x14ac:dyDescent="0.2">
      <c r="A197" s="18">
        <v>186</v>
      </c>
      <c r="B197" s="19" t="s">
        <v>372</v>
      </c>
      <c r="C197" s="19" t="s">
        <v>373</v>
      </c>
      <c r="D197" s="81" t="e">
        <f t="shared" si="2"/>
        <v>#N/A</v>
      </c>
      <c r="E197" s="19" t="e">
        <f>VLOOKUP(A197,Таблица2[],4,0)</f>
        <v>#N/A</v>
      </c>
      <c r="F197" s="20">
        <v>180</v>
      </c>
      <c r="G197" s="64"/>
    </row>
    <row r="198" spans="1:7" ht="18" customHeight="1" x14ac:dyDescent="0.2">
      <c r="A198" s="18">
        <v>187</v>
      </c>
      <c r="B198" s="19" t="s">
        <v>374</v>
      </c>
      <c r="C198" s="19" t="s">
        <v>375</v>
      </c>
      <c r="D198" s="81" t="e">
        <f t="shared" si="2"/>
        <v>#N/A</v>
      </c>
      <c r="E198" s="19" t="e">
        <f>VLOOKUP(A198,Таблица2[],4,0)</f>
        <v>#N/A</v>
      </c>
      <c r="F198" s="20">
        <v>100</v>
      </c>
      <c r="G198" s="64"/>
    </row>
    <row r="199" spans="1:7" ht="18" customHeight="1" x14ac:dyDescent="0.2">
      <c r="A199" s="18">
        <v>188</v>
      </c>
      <c r="B199" s="19" t="s">
        <v>376</v>
      </c>
      <c r="C199" s="19" t="s">
        <v>377</v>
      </c>
      <c r="D199" s="81" t="e">
        <f t="shared" si="2"/>
        <v>#N/A</v>
      </c>
      <c r="E199" s="19" t="e">
        <f>VLOOKUP(A199,Таблица2[],4,0)</f>
        <v>#N/A</v>
      </c>
      <c r="F199" s="20">
        <v>220</v>
      </c>
      <c r="G199" s="64"/>
    </row>
    <row r="200" spans="1:7" ht="18" customHeight="1" x14ac:dyDescent="0.2">
      <c r="A200" s="18">
        <v>189</v>
      </c>
      <c r="B200" s="19" t="s">
        <v>378</v>
      </c>
      <c r="C200" s="19" t="s">
        <v>379</v>
      </c>
      <c r="D200" s="81" t="e">
        <f t="shared" si="2"/>
        <v>#N/A</v>
      </c>
      <c r="E200" s="19" t="e">
        <f>VLOOKUP(A200,Таблица2[],4,0)</f>
        <v>#N/A</v>
      </c>
      <c r="F200" s="20">
        <v>450</v>
      </c>
      <c r="G200" s="64"/>
    </row>
    <row r="201" spans="1:7" ht="18" customHeight="1" x14ac:dyDescent="0.2">
      <c r="A201" s="18">
        <v>190</v>
      </c>
      <c r="B201" s="19" t="s">
        <v>380</v>
      </c>
      <c r="C201" s="19" t="s">
        <v>381</v>
      </c>
      <c r="D201" s="81" t="e">
        <f t="shared" si="2"/>
        <v>#N/A</v>
      </c>
      <c r="E201" s="19" t="e">
        <f>VLOOKUP(A201,Таблица2[],4,0)</f>
        <v>#N/A</v>
      </c>
      <c r="F201" s="20">
        <v>520</v>
      </c>
      <c r="G201" s="64"/>
    </row>
    <row r="202" spans="1:7" ht="18" customHeight="1" x14ac:dyDescent="0.2">
      <c r="A202" s="18">
        <v>191</v>
      </c>
      <c r="B202" s="19" t="s">
        <v>382</v>
      </c>
      <c r="C202" s="19" t="s">
        <v>383</v>
      </c>
      <c r="D202" s="81" t="e">
        <f t="shared" si="2"/>
        <v>#N/A</v>
      </c>
      <c r="E202" s="19" t="e">
        <f>VLOOKUP(A202,Таблица2[],4,0)</f>
        <v>#N/A</v>
      </c>
      <c r="F202" s="20">
        <v>400</v>
      </c>
      <c r="G202" s="64"/>
    </row>
    <row r="203" spans="1:7" ht="18" customHeight="1" x14ac:dyDescent="0.2">
      <c r="A203" s="18">
        <v>192</v>
      </c>
      <c r="B203" s="19" t="s">
        <v>384</v>
      </c>
      <c r="C203" s="19" t="s">
        <v>385</v>
      </c>
      <c r="D203" s="81" t="e">
        <f t="shared" si="2"/>
        <v>#N/A</v>
      </c>
      <c r="E203" s="19" t="e">
        <f>VLOOKUP(A203,Таблица2[],4,0)</f>
        <v>#N/A</v>
      </c>
      <c r="F203" s="20">
        <v>170</v>
      </c>
      <c r="G203" s="64"/>
    </row>
    <row r="204" spans="1:7" ht="18" customHeight="1" x14ac:dyDescent="0.2">
      <c r="A204" s="18">
        <v>193</v>
      </c>
      <c r="B204" s="19" t="s">
        <v>386</v>
      </c>
      <c r="C204" s="19" t="s">
        <v>387</v>
      </c>
      <c r="D204" s="81" t="e">
        <f t="shared" si="2"/>
        <v>#N/A</v>
      </c>
      <c r="E204" s="19" t="e">
        <f>VLOOKUP(A204,Таблица2[],4,0)</f>
        <v>#N/A</v>
      </c>
      <c r="F204" s="20">
        <v>460</v>
      </c>
      <c r="G204" s="64"/>
    </row>
    <row r="205" spans="1:7" ht="18.75" customHeight="1" x14ac:dyDescent="0.2">
      <c r="A205" s="18">
        <v>194</v>
      </c>
      <c r="B205" s="69" t="s">
        <v>388</v>
      </c>
      <c r="C205" s="70"/>
      <c r="D205" s="81" t="e">
        <f t="shared" si="2"/>
        <v>#N/A</v>
      </c>
      <c r="E205" s="19" t="e">
        <f>VLOOKUP(A205,Таблица2[],4,0)</f>
        <v>#N/A</v>
      </c>
      <c r="F205" s="71"/>
      <c r="G205" s="26"/>
    </row>
    <row r="206" spans="1:7" ht="18.75" customHeight="1" x14ac:dyDescent="0.2">
      <c r="A206" s="18">
        <v>195</v>
      </c>
      <c r="B206" s="19" t="s">
        <v>389</v>
      </c>
      <c r="C206" s="19" t="s">
        <v>390</v>
      </c>
      <c r="D206" s="81" t="e">
        <f t="shared" ref="D206:D269" si="3">F206-E206</f>
        <v>#N/A</v>
      </c>
      <c r="E206" s="19" t="e">
        <f>VLOOKUP(A206,Таблица2[],4,0)</f>
        <v>#N/A</v>
      </c>
      <c r="F206" s="20">
        <v>380</v>
      </c>
      <c r="G206" s="64"/>
    </row>
    <row r="207" spans="1:7" ht="18.75" customHeight="1" x14ac:dyDescent="0.2">
      <c r="A207" s="18">
        <v>196</v>
      </c>
      <c r="B207" s="19" t="s">
        <v>391</v>
      </c>
      <c r="C207" s="19" t="s">
        <v>392</v>
      </c>
      <c r="D207" s="81" t="e">
        <f t="shared" si="3"/>
        <v>#N/A</v>
      </c>
      <c r="E207" s="19" t="e">
        <f>VLOOKUP(A207,Таблица2[],4,0)</f>
        <v>#N/A</v>
      </c>
      <c r="F207" s="20">
        <v>200</v>
      </c>
      <c r="G207" s="64"/>
    </row>
    <row r="208" spans="1:7" ht="32.25" customHeight="1" x14ac:dyDescent="0.2">
      <c r="A208" s="18">
        <v>197</v>
      </c>
      <c r="B208" s="19" t="s">
        <v>393</v>
      </c>
      <c r="C208" s="19" t="s">
        <v>394</v>
      </c>
      <c r="D208" s="81" t="e">
        <f t="shared" si="3"/>
        <v>#N/A</v>
      </c>
      <c r="E208" s="19" t="e">
        <f>VLOOKUP(A208,Таблица2[],4,0)</f>
        <v>#N/A</v>
      </c>
      <c r="F208" s="20">
        <v>280</v>
      </c>
      <c r="G208" s="64"/>
    </row>
    <row r="209" spans="1:7" ht="19.5" customHeight="1" x14ac:dyDescent="0.2">
      <c r="A209" s="18">
        <v>198</v>
      </c>
      <c r="B209" s="19" t="s">
        <v>395</v>
      </c>
      <c r="C209" s="19" t="s">
        <v>396</v>
      </c>
      <c r="D209" s="81" t="e">
        <f t="shared" si="3"/>
        <v>#N/A</v>
      </c>
      <c r="E209" s="19" t="e">
        <f>VLOOKUP(A209,Таблица2[],4,0)</f>
        <v>#N/A</v>
      </c>
      <c r="F209" s="20">
        <v>490</v>
      </c>
      <c r="G209" s="64"/>
    </row>
    <row r="210" spans="1:7" ht="19.5" customHeight="1" x14ac:dyDescent="0.2">
      <c r="A210" s="18">
        <v>199</v>
      </c>
      <c r="B210" s="19" t="s">
        <v>397</v>
      </c>
      <c r="C210" s="19" t="s">
        <v>398</v>
      </c>
      <c r="D210" s="81" t="e">
        <f t="shared" si="3"/>
        <v>#N/A</v>
      </c>
      <c r="E210" s="19" t="e">
        <f>VLOOKUP(A210,Таблица2[],4,0)</f>
        <v>#N/A</v>
      </c>
      <c r="F210" s="20">
        <v>480</v>
      </c>
      <c r="G210" s="64"/>
    </row>
    <row r="211" spans="1:7" ht="19.5" customHeight="1" x14ac:dyDescent="0.2">
      <c r="A211" s="18">
        <v>200</v>
      </c>
      <c r="B211" s="19" t="s">
        <v>399</v>
      </c>
      <c r="C211" s="19" t="s">
        <v>400</v>
      </c>
      <c r="D211" s="81" t="e">
        <f t="shared" si="3"/>
        <v>#N/A</v>
      </c>
      <c r="E211" s="19" t="e">
        <f>VLOOKUP(A211,Таблица2[],4,0)</f>
        <v>#N/A</v>
      </c>
      <c r="F211" s="20">
        <v>230</v>
      </c>
      <c r="G211" s="64"/>
    </row>
    <row r="212" spans="1:7" ht="32.25" customHeight="1" x14ac:dyDescent="0.2">
      <c r="A212" s="18">
        <v>201</v>
      </c>
      <c r="B212" s="19" t="s">
        <v>401</v>
      </c>
      <c r="C212" s="19" t="s">
        <v>402</v>
      </c>
      <c r="D212" s="81" t="e">
        <f t="shared" si="3"/>
        <v>#N/A</v>
      </c>
      <c r="E212" s="19" t="e">
        <f>VLOOKUP(A212,Таблица2[],4,0)</f>
        <v>#N/A</v>
      </c>
      <c r="F212" s="20">
        <v>230</v>
      </c>
      <c r="G212" s="64"/>
    </row>
    <row r="213" spans="1:7" ht="17.25" customHeight="1" x14ac:dyDescent="0.2">
      <c r="A213" s="18">
        <v>202</v>
      </c>
      <c r="B213" s="19" t="s">
        <v>403</v>
      </c>
      <c r="C213" s="19" t="s">
        <v>404</v>
      </c>
      <c r="D213" s="81" t="e">
        <f t="shared" si="3"/>
        <v>#N/A</v>
      </c>
      <c r="E213" s="19" t="e">
        <f>VLOOKUP(A213,Таблица2[],4,0)</f>
        <v>#N/A</v>
      </c>
      <c r="F213" s="20">
        <v>580</v>
      </c>
      <c r="G213" s="64"/>
    </row>
    <row r="214" spans="1:7" ht="17.25" customHeight="1" x14ac:dyDescent="0.2">
      <c r="A214" s="18">
        <v>203</v>
      </c>
      <c r="B214" s="19" t="s">
        <v>405</v>
      </c>
      <c r="C214" s="19" t="s">
        <v>406</v>
      </c>
      <c r="D214" s="81" t="e">
        <f t="shared" si="3"/>
        <v>#N/A</v>
      </c>
      <c r="E214" s="19" t="e">
        <f>VLOOKUP(A214,Таблица2[],4,0)</f>
        <v>#N/A</v>
      </c>
      <c r="F214" s="20">
        <v>480</v>
      </c>
      <c r="G214" s="64"/>
    </row>
    <row r="215" spans="1:7" ht="17.25" customHeight="1" x14ac:dyDescent="0.2">
      <c r="A215" s="18">
        <v>204</v>
      </c>
      <c r="B215" s="19" t="s">
        <v>407</v>
      </c>
      <c r="C215" s="19" t="s">
        <v>408</v>
      </c>
      <c r="D215" s="81" t="e">
        <f t="shared" si="3"/>
        <v>#N/A</v>
      </c>
      <c r="E215" s="19" t="e">
        <f>VLOOKUP(A215,Таблица2[],4,0)</f>
        <v>#N/A</v>
      </c>
      <c r="F215" s="20">
        <v>980</v>
      </c>
      <c r="G215" s="64"/>
    </row>
    <row r="216" spans="1:7" ht="17.25" customHeight="1" x14ac:dyDescent="0.2">
      <c r="A216" s="18">
        <v>205</v>
      </c>
      <c r="B216" s="19" t="s">
        <v>409</v>
      </c>
      <c r="C216" s="19" t="s">
        <v>410</v>
      </c>
      <c r="D216" s="81" t="e">
        <f t="shared" si="3"/>
        <v>#N/A</v>
      </c>
      <c r="E216" s="19" t="e">
        <f>VLOOKUP(A216,Таблица2[],4,0)</f>
        <v>#N/A</v>
      </c>
      <c r="F216" s="20">
        <v>970</v>
      </c>
      <c r="G216" s="64"/>
    </row>
    <row r="217" spans="1:7" ht="17.25" customHeight="1" x14ac:dyDescent="0.2">
      <c r="A217" s="18">
        <v>206</v>
      </c>
      <c r="B217" s="19" t="s">
        <v>411</v>
      </c>
      <c r="C217" s="19" t="s">
        <v>412</v>
      </c>
      <c r="D217" s="81" t="e">
        <f t="shared" si="3"/>
        <v>#N/A</v>
      </c>
      <c r="E217" s="19" t="e">
        <f>VLOOKUP(A217,Таблица2[],4,0)</f>
        <v>#N/A</v>
      </c>
      <c r="F217" s="20">
        <v>900</v>
      </c>
      <c r="G217" s="64"/>
    </row>
    <row r="218" spans="1:7" ht="17.25" customHeight="1" x14ac:dyDescent="0.2">
      <c r="A218" s="18">
        <v>207</v>
      </c>
      <c r="B218" s="19" t="s">
        <v>413</v>
      </c>
      <c r="C218" s="19" t="s">
        <v>414</v>
      </c>
      <c r="D218" s="81" t="e">
        <f t="shared" si="3"/>
        <v>#N/A</v>
      </c>
      <c r="E218" s="19" t="e">
        <f>VLOOKUP(A218,Таблица2[],4,0)</f>
        <v>#N/A</v>
      </c>
      <c r="F218" s="20">
        <v>1920</v>
      </c>
      <c r="G218" s="64"/>
    </row>
    <row r="219" spans="1:7" ht="17.25" customHeight="1" x14ac:dyDescent="0.2">
      <c r="A219" s="18">
        <v>208</v>
      </c>
      <c r="B219" s="19" t="s">
        <v>415</v>
      </c>
      <c r="C219" s="19" t="s">
        <v>416</v>
      </c>
      <c r="D219" s="81" t="e">
        <f t="shared" si="3"/>
        <v>#N/A</v>
      </c>
      <c r="E219" s="19" t="e">
        <f>VLOOKUP(A219,Таблица2[],4,0)</f>
        <v>#N/A</v>
      </c>
      <c r="F219" s="20">
        <v>700</v>
      </c>
      <c r="G219" s="64"/>
    </row>
    <row r="220" spans="1:7" ht="17.25" customHeight="1" x14ac:dyDescent="0.2">
      <c r="A220" s="18">
        <v>209</v>
      </c>
      <c r="B220" s="19" t="s">
        <v>417</v>
      </c>
      <c r="C220" s="19" t="s">
        <v>418</v>
      </c>
      <c r="D220" s="81" t="e">
        <f t="shared" si="3"/>
        <v>#N/A</v>
      </c>
      <c r="E220" s="19" t="e">
        <f>VLOOKUP(A220,Таблица2[],4,0)</f>
        <v>#N/A</v>
      </c>
      <c r="F220" s="20">
        <v>880</v>
      </c>
      <c r="G220" s="64"/>
    </row>
    <row r="221" spans="1:7" ht="17.25" customHeight="1" x14ac:dyDescent="0.2">
      <c r="A221" s="18">
        <v>210</v>
      </c>
      <c r="B221" s="19" t="s">
        <v>419</v>
      </c>
      <c r="C221" s="19" t="s">
        <v>420</v>
      </c>
      <c r="D221" s="81" t="e">
        <f t="shared" si="3"/>
        <v>#N/A</v>
      </c>
      <c r="E221" s="19" t="e">
        <f>VLOOKUP(A221,Таблица2[],4,0)</f>
        <v>#N/A</v>
      </c>
      <c r="F221" s="20">
        <v>630</v>
      </c>
      <c r="G221" s="64"/>
    </row>
    <row r="222" spans="1:7" ht="17.25" customHeight="1" x14ac:dyDescent="0.2">
      <c r="A222" s="18">
        <v>211</v>
      </c>
      <c r="B222" s="19" t="s">
        <v>421</v>
      </c>
      <c r="C222" s="19" t="s">
        <v>422</v>
      </c>
      <c r="D222" s="81" t="e">
        <f t="shared" si="3"/>
        <v>#N/A</v>
      </c>
      <c r="E222" s="19" t="e">
        <f>VLOOKUP(A222,Таблица2[],4,0)</f>
        <v>#N/A</v>
      </c>
      <c r="F222" s="20">
        <v>900</v>
      </c>
      <c r="G222" s="64"/>
    </row>
    <row r="223" spans="1:7" ht="17.25" customHeight="1" x14ac:dyDescent="0.2">
      <c r="A223" s="18">
        <v>212</v>
      </c>
      <c r="B223" s="19" t="s">
        <v>423</v>
      </c>
      <c r="C223" s="19" t="s">
        <v>424</v>
      </c>
      <c r="D223" s="81" t="e">
        <f t="shared" si="3"/>
        <v>#N/A</v>
      </c>
      <c r="E223" s="19" t="e">
        <f>VLOOKUP(A223,Таблица2[],4,0)</f>
        <v>#N/A</v>
      </c>
      <c r="F223" s="20">
        <v>620</v>
      </c>
      <c r="G223" s="64"/>
    </row>
    <row r="224" spans="1:7" ht="17.25" customHeight="1" x14ac:dyDescent="0.2">
      <c r="A224" s="18">
        <v>213</v>
      </c>
      <c r="B224" s="19" t="s">
        <v>425</v>
      </c>
      <c r="C224" s="19" t="s">
        <v>426</v>
      </c>
      <c r="D224" s="81" t="e">
        <f t="shared" si="3"/>
        <v>#N/A</v>
      </c>
      <c r="E224" s="19" t="e">
        <f>VLOOKUP(A224,Таблица2[],4,0)</f>
        <v>#N/A</v>
      </c>
      <c r="F224" s="20">
        <v>970</v>
      </c>
      <c r="G224" s="64"/>
    </row>
    <row r="225" spans="1:7" ht="17.25" customHeight="1" x14ac:dyDescent="0.2">
      <c r="A225" s="18">
        <v>214</v>
      </c>
      <c r="B225" s="19" t="s">
        <v>427</v>
      </c>
      <c r="C225" s="19" t="s">
        <v>428</v>
      </c>
      <c r="D225" s="81" t="e">
        <f t="shared" si="3"/>
        <v>#N/A</v>
      </c>
      <c r="E225" s="19" t="e">
        <f>VLOOKUP(A225,Таблица2[],4,0)</f>
        <v>#N/A</v>
      </c>
      <c r="F225" s="20">
        <v>440</v>
      </c>
      <c r="G225" s="64"/>
    </row>
    <row r="226" spans="1:7" ht="17.25" customHeight="1" x14ac:dyDescent="0.2">
      <c r="A226" s="18">
        <v>215</v>
      </c>
      <c r="B226" s="19" t="s">
        <v>429</v>
      </c>
      <c r="C226" s="19" t="s">
        <v>430</v>
      </c>
      <c r="D226" s="81" t="e">
        <f t="shared" si="3"/>
        <v>#N/A</v>
      </c>
      <c r="E226" s="19" t="e">
        <f>VLOOKUP(A226,Таблица2[],4,0)</f>
        <v>#N/A</v>
      </c>
      <c r="F226" s="20">
        <v>680</v>
      </c>
      <c r="G226" s="64"/>
    </row>
    <row r="227" spans="1:7" ht="18.75" customHeight="1" x14ac:dyDescent="0.2">
      <c r="A227" s="18">
        <v>216</v>
      </c>
      <c r="B227" s="69" t="s">
        <v>431</v>
      </c>
      <c r="C227" s="70"/>
      <c r="D227" s="81" t="e">
        <f t="shared" si="3"/>
        <v>#N/A</v>
      </c>
      <c r="E227" s="19" t="e">
        <f>VLOOKUP(A227,Таблица2[],4,0)</f>
        <v>#N/A</v>
      </c>
      <c r="F227" s="71"/>
      <c r="G227" s="26"/>
    </row>
    <row r="228" spans="1:7" ht="18.75" customHeight="1" x14ac:dyDescent="0.2">
      <c r="A228" s="18">
        <v>217</v>
      </c>
      <c r="B228" s="19" t="s">
        <v>432</v>
      </c>
      <c r="C228" s="19" t="s">
        <v>433</v>
      </c>
      <c r="D228" s="81" t="e">
        <f t="shared" si="3"/>
        <v>#N/A</v>
      </c>
      <c r="E228" s="19" t="e">
        <f>VLOOKUP(A228,Таблица2[],4,0)</f>
        <v>#N/A</v>
      </c>
      <c r="F228" s="20">
        <v>100</v>
      </c>
      <c r="G228" s="64"/>
    </row>
    <row r="229" spans="1:7" ht="18.75" customHeight="1" x14ac:dyDescent="0.2">
      <c r="A229" s="18">
        <v>218</v>
      </c>
      <c r="B229" s="19" t="s">
        <v>434</v>
      </c>
      <c r="C229" s="19" t="s">
        <v>435</v>
      </c>
      <c r="D229" s="81" t="e">
        <f t="shared" si="3"/>
        <v>#N/A</v>
      </c>
      <c r="E229" s="19" t="e">
        <f>VLOOKUP(A229,Таблица2[],4,0)</f>
        <v>#N/A</v>
      </c>
      <c r="F229" s="20">
        <v>120</v>
      </c>
      <c r="G229" s="64"/>
    </row>
    <row r="230" spans="1:7" ht="18.75" customHeight="1" x14ac:dyDescent="0.2">
      <c r="A230" s="18">
        <v>219</v>
      </c>
      <c r="B230" s="19" t="s">
        <v>436</v>
      </c>
      <c r="C230" s="19" t="s">
        <v>437</v>
      </c>
      <c r="D230" s="81" t="e">
        <f t="shared" si="3"/>
        <v>#N/A</v>
      </c>
      <c r="E230" s="19" t="e">
        <f>VLOOKUP(A230,Таблица2[],4,0)</f>
        <v>#N/A</v>
      </c>
      <c r="F230" s="20">
        <v>140</v>
      </c>
      <c r="G230" s="64"/>
    </row>
    <row r="231" spans="1:7" ht="32.25" customHeight="1" x14ac:dyDescent="0.2">
      <c r="A231" s="18">
        <v>220</v>
      </c>
      <c r="B231" s="19" t="s">
        <v>438</v>
      </c>
      <c r="C231" s="19" t="s">
        <v>439</v>
      </c>
      <c r="D231" s="81" t="e">
        <f t="shared" si="3"/>
        <v>#N/A</v>
      </c>
      <c r="E231" s="19" t="e">
        <f>VLOOKUP(A231,Таблица2[],4,0)</f>
        <v>#N/A</v>
      </c>
      <c r="F231" s="20">
        <v>100</v>
      </c>
      <c r="G231" s="64"/>
    </row>
    <row r="232" spans="1:7" ht="32.25" customHeight="1" x14ac:dyDescent="0.2">
      <c r="A232" s="18">
        <v>221</v>
      </c>
      <c r="B232" s="19" t="s">
        <v>440</v>
      </c>
      <c r="C232" s="19" t="s">
        <v>441</v>
      </c>
      <c r="D232" s="81" t="e">
        <f t="shared" si="3"/>
        <v>#N/A</v>
      </c>
      <c r="E232" s="19" t="e">
        <f>VLOOKUP(A232,Таблица2[],4,0)</f>
        <v>#N/A</v>
      </c>
      <c r="F232" s="20">
        <v>140</v>
      </c>
      <c r="G232" s="64"/>
    </row>
    <row r="233" spans="1:7" ht="18" customHeight="1" x14ac:dyDescent="0.2">
      <c r="A233" s="18">
        <v>222</v>
      </c>
      <c r="B233" s="19" t="s">
        <v>442</v>
      </c>
      <c r="C233" s="19" t="s">
        <v>443</v>
      </c>
      <c r="D233" s="81" t="e">
        <f t="shared" si="3"/>
        <v>#N/A</v>
      </c>
      <c r="E233" s="19" t="e">
        <f>VLOOKUP(A233,Таблица2[],4,0)</f>
        <v>#N/A</v>
      </c>
      <c r="F233" s="20">
        <v>100</v>
      </c>
      <c r="G233" s="64"/>
    </row>
    <row r="234" spans="1:7" ht="18" customHeight="1" x14ac:dyDescent="0.2">
      <c r="A234" s="18">
        <v>223</v>
      </c>
      <c r="B234" s="19" t="s">
        <v>444</v>
      </c>
      <c r="C234" s="19" t="s">
        <v>445</v>
      </c>
      <c r="D234" s="81" t="e">
        <f t="shared" si="3"/>
        <v>#N/A</v>
      </c>
      <c r="E234" s="19" t="e">
        <f>VLOOKUP(A234,Таблица2[],4,0)</f>
        <v>#N/A</v>
      </c>
      <c r="F234" s="20">
        <v>140</v>
      </c>
      <c r="G234" s="64"/>
    </row>
    <row r="235" spans="1:7" ht="18" customHeight="1" x14ac:dyDescent="0.2">
      <c r="A235" s="18">
        <v>224</v>
      </c>
      <c r="B235" s="19" t="s">
        <v>446</v>
      </c>
      <c r="C235" s="19" t="s">
        <v>447</v>
      </c>
      <c r="D235" s="81" t="e">
        <f t="shared" si="3"/>
        <v>#N/A</v>
      </c>
      <c r="E235" s="19" t="e">
        <f>VLOOKUP(A235,Таблица2[],4,0)</f>
        <v>#N/A</v>
      </c>
      <c r="F235" s="20">
        <v>140</v>
      </c>
      <c r="G235" s="64"/>
    </row>
    <row r="236" spans="1:7" ht="32.25" customHeight="1" x14ac:dyDescent="0.2">
      <c r="A236" s="18">
        <v>225</v>
      </c>
      <c r="B236" s="19" t="s">
        <v>448</v>
      </c>
      <c r="C236" s="19" t="s">
        <v>449</v>
      </c>
      <c r="D236" s="81" t="e">
        <f t="shared" si="3"/>
        <v>#N/A</v>
      </c>
      <c r="E236" s="19" t="e">
        <f>VLOOKUP(A236,Таблица2[],4,0)</f>
        <v>#N/A</v>
      </c>
      <c r="F236" s="20">
        <v>140</v>
      </c>
      <c r="G236" s="64"/>
    </row>
    <row r="237" spans="1:7" ht="32.25" customHeight="1" x14ac:dyDescent="0.2">
      <c r="A237" s="18">
        <v>226</v>
      </c>
      <c r="B237" s="19" t="s">
        <v>450</v>
      </c>
      <c r="C237" s="19" t="s">
        <v>451</v>
      </c>
      <c r="D237" s="81" t="e">
        <f t="shared" si="3"/>
        <v>#N/A</v>
      </c>
      <c r="E237" s="19" t="e">
        <f>VLOOKUP(A237,Таблица2[],4,0)</f>
        <v>#N/A</v>
      </c>
      <c r="F237" s="20">
        <v>140</v>
      </c>
      <c r="G237" s="64"/>
    </row>
    <row r="238" spans="1:7" ht="32.25" customHeight="1" x14ac:dyDescent="0.2">
      <c r="A238" s="18">
        <v>227</v>
      </c>
      <c r="B238" s="19" t="s">
        <v>452</v>
      </c>
      <c r="C238" s="19" t="s">
        <v>453</v>
      </c>
      <c r="D238" s="81" t="e">
        <f t="shared" si="3"/>
        <v>#N/A</v>
      </c>
      <c r="E238" s="19" t="e">
        <f>VLOOKUP(A238,Таблица2[],4,0)</f>
        <v>#N/A</v>
      </c>
      <c r="F238" s="20">
        <v>140</v>
      </c>
      <c r="G238" s="64"/>
    </row>
    <row r="239" spans="1:7" ht="17.25" customHeight="1" x14ac:dyDescent="0.2">
      <c r="A239" s="18">
        <v>228</v>
      </c>
      <c r="B239" s="19" t="s">
        <v>454</v>
      </c>
      <c r="C239" s="19" t="s">
        <v>455</v>
      </c>
      <c r="D239" s="81" t="e">
        <f t="shared" si="3"/>
        <v>#N/A</v>
      </c>
      <c r="E239" s="19" t="e">
        <f>VLOOKUP(A239,Таблица2[],4,0)</f>
        <v>#N/A</v>
      </c>
      <c r="F239" s="20">
        <v>140</v>
      </c>
      <c r="G239" s="64"/>
    </row>
    <row r="240" spans="1:7" ht="17.25" customHeight="1" x14ac:dyDescent="0.2">
      <c r="A240" s="18">
        <v>229</v>
      </c>
      <c r="B240" s="19" t="s">
        <v>456</v>
      </c>
      <c r="C240" s="19" t="s">
        <v>457</v>
      </c>
      <c r="D240" s="81" t="e">
        <f t="shared" si="3"/>
        <v>#N/A</v>
      </c>
      <c r="E240" s="19" t="e">
        <f>VLOOKUP(A240,Таблица2[],4,0)</f>
        <v>#N/A</v>
      </c>
      <c r="F240" s="20">
        <v>120</v>
      </c>
      <c r="G240" s="64"/>
    </row>
    <row r="241" spans="1:7" ht="32.25" customHeight="1" x14ac:dyDescent="0.2">
      <c r="A241" s="18">
        <v>230</v>
      </c>
      <c r="B241" s="19" t="s">
        <v>458</v>
      </c>
      <c r="C241" s="19" t="s">
        <v>459</v>
      </c>
      <c r="D241" s="81" t="e">
        <f t="shared" si="3"/>
        <v>#N/A</v>
      </c>
      <c r="E241" s="19" t="e">
        <f>VLOOKUP(A241,Таблица2[],4,0)</f>
        <v>#N/A</v>
      </c>
      <c r="F241" s="20">
        <v>140</v>
      </c>
      <c r="G241" s="64"/>
    </row>
    <row r="242" spans="1:7" ht="32.25" customHeight="1" x14ac:dyDescent="0.2">
      <c r="A242" s="18">
        <v>231</v>
      </c>
      <c r="B242" s="19" t="s">
        <v>460</v>
      </c>
      <c r="C242" s="19" t="s">
        <v>461</v>
      </c>
      <c r="D242" s="81" t="e">
        <f t="shared" si="3"/>
        <v>#N/A</v>
      </c>
      <c r="E242" s="19" t="e">
        <f>VLOOKUP(A242,Таблица2[],4,0)</f>
        <v>#N/A</v>
      </c>
      <c r="F242" s="20">
        <v>140</v>
      </c>
      <c r="G242" s="64"/>
    </row>
    <row r="243" spans="1:7" ht="30" customHeight="1" x14ac:dyDescent="0.2">
      <c r="A243" s="18">
        <v>232</v>
      </c>
      <c r="B243" s="19" t="s">
        <v>462</v>
      </c>
      <c r="C243" s="19" t="s">
        <v>463</v>
      </c>
      <c r="D243" s="81" t="e">
        <f t="shared" si="3"/>
        <v>#N/A</v>
      </c>
      <c r="E243" s="19" t="e">
        <f>VLOOKUP(A243,Таблица2[],4,0)</f>
        <v>#N/A</v>
      </c>
      <c r="F243" s="20">
        <v>120</v>
      </c>
      <c r="G243" s="64"/>
    </row>
    <row r="244" spans="1:7" ht="32.25" customHeight="1" x14ac:dyDescent="0.2">
      <c r="A244" s="18">
        <v>233</v>
      </c>
      <c r="B244" s="19" t="s">
        <v>464</v>
      </c>
      <c r="C244" s="19" t="s">
        <v>465</v>
      </c>
      <c r="D244" s="81" t="e">
        <f t="shared" si="3"/>
        <v>#N/A</v>
      </c>
      <c r="E244" s="19" t="e">
        <f>VLOOKUP(A244,Таблица2[],4,0)</f>
        <v>#N/A</v>
      </c>
      <c r="F244" s="20">
        <v>140</v>
      </c>
      <c r="G244" s="64"/>
    </row>
    <row r="245" spans="1:7" ht="32.25" customHeight="1" x14ac:dyDescent="0.2">
      <c r="A245" s="18">
        <v>234</v>
      </c>
      <c r="B245" s="19" t="s">
        <v>466</v>
      </c>
      <c r="C245" s="19" t="s">
        <v>467</v>
      </c>
      <c r="D245" s="81" t="e">
        <f t="shared" si="3"/>
        <v>#N/A</v>
      </c>
      <c r="E245" s="19" t="e">
        <f>VLOOKUP(A245,Таблица2[],4,0)</f>
        <v>#N/A</v>
      </c>
      <c r="F245" s="20">
        <v>100</v>
      </c>
      <c r="G245" s="64"/>
    </row>
    <row r="246" spans="1:7" ht="32.25" customHeight="1" x14ac:dyDescent="0.2">
      <c r="A246" s="18">
        <v>235</v>
      </c>
      <c r="B246" s="19" t="s">
        <v>468</v>
      </c>
      <c r="C246" s="19" t="s">
        <v>469</v>
      </c>
      <c r="D246" s="81" t="e">
        <f t="shared" si="3"/>
        <v>#N/A</v>
      </c>
      <c r="E246" s="19" t="e">
        <f>VLOOKUP(A246,Таблица2[],4,0)</f>
        <v>#N/A</v>
      </c>
      <c r="F246" s="20">
        <v>100</v>
      </c>
      <c r="G246" s="64"/>
    </row>
    <row r="247" spans="1:7" ht="18" customHeight="1" x14ac:dyDescent="0.2">
      <c r="A247" s="18">
        <v>236</v>
      </c>
      <c r="B247" s="19" t="s">
        <v>470</v>
      </c>
      <c r="C247" s="19" t="s">
        <v>471</v>
      </c>
      <c r="D247" s="81" t="e">
        <f t="shared" si="3"/>
        <v>#N/A</v>
      </c>
      <c r="E247" s="19" t="e">
        <f>VLOOKUP(A247,Таблица2[],4,0)</f>
        <v>#N/A</v>
      </c>
      <c r="F247" s="20">
        <v>100</v>
      </c>
      <c r="G247" s="64"/>
    </row>
    <row r="248" spans="1:7" ht="32.25" customHeight="1" x14ac:dyDescent="0.2">
      <c r="A248" s="18">
        <v>237</v>
      </c>
      <c r="B248" s="19" t="s">
        <v>472</v>
      </c>
      <c r="C248" s="19" t="s">
        <v>473</v>
      </c>
      <c r="D248" s="81" t="e">
        <f t="shared" si="3"/>
        <v>#N/A</v>
      </c>
      <c r="E248" s="19" t="e">
        <f>VLOOKUP(A248,Таблица2[],4,0)</f>
        <v>#N/A</v>
      </c>
      <c r="F248" s="20">
        <v>140</v>
      </c>
      <c r="G248" s="64"/>
    </row>
    <row r="249" spans="1:7" ht="32.25" customHeight="1" x14ac:dyDescent="0.2">
      <c r="A249" s="18">
        <v>238</v>
      </c>
      <c r="B249" s="19" t="s">
        <v>474</v>
      </c>
      <c r="C249" s="19" t="s">
        <v>475</v>
      </c>
      <c r="D249" s="81" t="e">
        <f t="shared" si="3"/>
        <v>#N/A</v>
      </c>
      <c r="E249" s="19" t="e">
        <f>VLOOKUP(A249,Таблица2[],4,0)</f>
        <v>#N/A</v>
      </c>
      <c r="F249" s="20">
        <v>140</v>
      </c>
      <c r="G249" s="64"/>
    </row>
    <row r="250" spans="1:7" ht="18" customHeight="1" x14ac:dyDescent="0.2">
      <c r="A250" s="18">
        <v>239</v>
      </c>
      <c r="B250" s="19" t="s">
        <v>476</v>
      </c>
      <c r="C250" s="19" t="s">
        <v>477</v>
      </c>
      <c r="D250" s="81" t="e">
        <f t="shared" si="3"/>
        <v>#N/A</v>
      </c>
      <c r="E250" s="19" t="e">
        <f>VLOOKUP(A250,Таблица2[],4,0)</f>
        <v>#N/A</v>
      </c>
      <c r="F250" s="20">
        <v>100</v>
      </c>
      <c r="G250" s="64"/>
    </row>
    <row r="251" spans="1:7" ht="18" customHeight="1" x14ac:dyDescent="0.2">
      <c r="A251" s="18">
        <v>240</v>
      </c>
      <c r="B251" s="19" t="s">
        <v>478</v>
      </c>
      <c r="C251" s="19" t="s">
        <v>479</v>
      </c>
      <c r="D251" s="81" t="e">
        <f t="shared" si="3"/>
        <v>#N/A</v>
      </c>
      <c r="E251" s="19" t="e">
        <f>VLOOKUP(A251,Таблица2[],4,0)</f>
        <v>#N/A</v>
      </c>
      <c r="F251" s="20">
        <v>100</v>
      </c>
      <c r="G251" s="64"/>
    </row>
    <row r="252" spans="1:7" ht="18" customHeight="1" x14ac:dyDescent="0.2">
      <c r="A252" s="18">
        <v>241</v>
      </c>
      <c r="B252" s="19" t="s">
        <v>480</v>
      </c>
      <c r="C252" s="19" t="s">
        <v>481</v>
      </c>
      <c r="D252" s="81" t="e">
        <f t="shared" si="3"/>
        <v>#N/A</v>
      </c>
      <c r="E252" s="19" t="e">
        <f>VLOOKUP(A252,Таблица2[],4,0)</f>
        <v>#N/A</v>
      </c>
      <c r="F252" s="20">
        <v>140</v>
      </c>
      <c r="G252" s="64"/>
    </row>
    <row r="253" spans="1:7" ht="18" customHeight="1" x14ac:dyDescent="0.2">
      <c r="A253" s="18">
        <v>242</v>
      </c>
      <c r="B253" s="19" t="s">
        <v>482</v>
      </c>
      <c r="C253" s="19" t="s">
        <v>483</v>
      </c>
      <c r="D253" s="81" t="e">
        <f t="shared" si="3"/>
        <v>#N/A</v>
      </c>
      <c r="E253" s="19" t="e">
        <f>VLOOKUP(A253,Таблица2[],4,0)</f>
        <v>#N/A</v>
      </c>
      <c r="F253" s="20">
        <v>100</v>
      </c>
      <c r="G253" s="64"/>
    </row>
    <row r="254" spans="1:7" ht="32.25" customHeight="1" x14ac:dyDescent="0.2">
      <c r="A254" s="18">
        <v>243</v>
      </c>
      <c r="B254" s="19" t="s">
        <v>484</v>
      </c>
      <c r="C254" s="19" t="s">
        <v>485</v>
      </c>
      <c r="D254" s="81" t="e">
        <f t="shared" si="3"/>
        <v>#N/A</v>
      </c>
      <c r="E254" s="19" t="e">
        <f>VLOOKUP(A254,Таблица2[],4,0)</f>
        <v>#N/A</v>
      </c>
      <c r="F254" s="20">
        <v>100</v>
      </c>
      <c r="G254" s="64"/>
    </row>
    <row r="255" spans="1:7" ht="17.25" customHeight="1" x14ac:dyDescent="0.2">
      <c r="A255" s="18">
        <v>244</v>
      </c>
      <c r="B255" s="19" t="s">
        <v>486</v>
      </c>
      <c r="C255" s="19" t="s">
        <v>487</v>
      </c>
      <c r="D255" s="81" t="e">
        <f t="shared" si="3"/>
        <v>#N/A</v>
      </c>
      <c r="E255" s="19" t="e">
        <f>VLOOKUP(A255,Таблица2[],4,0)</f>
        <v>#N/A</v>
      </c>
      <c r="F255" s="20">
        <v>100</v>
      </c>
      <c r="G255" s="64"/>
    </row>
    <row r="256" spans="1:7" ht="17.25" customHeight="1" x14ac:dyDescent="0.2">
      <c r="A256" s="18">
        <v>245</v>
      </c>
      <c r="B256" s="19" t="s">
        <v>488</v>
      </c>
      <c r="C256" s="19" t="s">
        <v>489</v>
      </c>
      <c r="D256" s="81" t="e">
        <f t="shared" si="3"/>
        <v>#N/A</v>
      </c>
      <c r="E256" s="19" t="e">
        <f>VLOOKUP(A256,Таблица2[],4,0)</f>
        <v>#N/A</v>
      </c>
      <c r="F256" s="20">
        <v>150</v>
      </c>
      <c r="G256" s="64"/>
    </row>
    <row r="257" spans="1:7" ht="17.25" customHeight="1" x14ac:dyDescent="0.2">
      <c r="A257" s="18">
        <v>246</v>
      </c>
      <c r="B257" s="19" t="s">
        <v>490</v>
      </c>
      <c r="C257" s="19" t="s">
        <v>491</v>
      </c>
      <c r="D257" s="81" t="e">
        <f t="shared" si="3"/>
        <v>#N/A</v>
      </c>
      <c r="E257" s="19" t="e">
        <f>VLOOKUP(A257,Таблица2[],4,0)</f>
        <v>#N/A</v>
      </c>
      <c r="F257" s="20">
        <v>120</v>
      </c>
      <c r="G257" s="64"/>
    </row>
    <row r="258" spans="1:7" ht="32.25" customHeight="1" x14ac:dyDescent="0.2">
      <c r="A258" s="18">
        <v>247</v>
      </c>
      <c r="B258" s="19" t="s">
        <v>492</v>
      </c>
      <c r="C258" s="19" t="s">
        <v>493</v>
      </c>
      <c r="D258" s="81" t="e">
        <f t="shared" si="3"/>
        <v>#N/A</v>
      </c>
      <c r="E258" s="19" t="e">
        <f>VLOOKUP(A258,Таблица2[],4,0)</f>
        <v>#N/A</v>
      </c>
      <c r="F258" s="20">
        <v>180</v>
      </c>
      <c r="G258" s="64"/>
    </row>
    <row r="259" spans="1:7" ht="32.25" customHeight="1" x14ac:dyDescent="0.2">
      <c r="A259" s="18">
        <v>248</v>
      </c>
      <c r="B259" s="19" t="s">
        <v>494</v>
      </c>
      <c r="C259" s="19" t="s">
        <v>495</v>
      </c>
      <c r="D259" s="81" t="e">
        <f t="shared" si="3"/>
        <v>#N/A</v>
      </c>
      <c r="E259" s="19" t="e">
        <f>VLOOKUP(A259,Таблица2[],4,0)</f>
        <v>#N/A</v>
      </c>
      <c r="F259" s="20">
        <v>200</v>
      </c>
      <c r="G259" s="64"/>
    </row>
    <row r="260" spans="1:7" ht="32.25" customHeight="1" x14ac:dyDescent="0.2">
      <c r="A260" s="18">
        <v>249</v>
      </c>
      <c r="B260" s="19" t="s">
        <v>496</v>
      </c>
      <c r="C260" s="19" t="s">
        <v>497</v>
      </c>
      <c r="D260" s="81" t="e">
        <f t="shared" si="3"/>
        <v>#N/A</v>
      </c>
      <c r="E260" s="19" t="e">
        <f>VLOOKUP(A260,Таблица2[],4,0)</f>
        <v>#N/A</v>
      </c>
      <c r="F260" s="20">
        <v>220</v>
      </c>
      <c r="G260" s="64"/>
    </row>
    <row r="261" spans="1:7" ht="32.25" customHeight="1" x14ac:dyDescent="0.2">
      <c r="A261" s="18">
        <v>250</v>
      </c>
      <c r="B261" s="19" t="s">
        <v>498</v>
      </c>
      <c r="C261" s="19" t="s">
        <v>499</v>
      </c>
      <c r="D261" s="81" t="e">
        <f t="shared" si="3"/>
        <v>#N/A</v>
      </c>
      <c r="E261" s="19" t="e">
        <f>VLOOKUP(A261,Таблица2[],4,0)</f>
        <v>#N/A</v>
      </c>
      <c r="F261" s="20">
        <v>240</v>
      </c>
      <c r="G261" s="64"/>
    </row>
    <row r="262" spans="1:7" ht="32.25" customHeight="1" x14ac:dyDescent="0.2">
      <c r="A262" s="18">
        <v>251</v>
      </c>
      <c r="B262" s="19" t="s">
        <v>500</v>
      </c>
      <c r="C262" s="19" t="s">
        <v>501</v>
      </c>
      <c r="D262" s="81" t="e">
        <f t="shared" si="3"/>
        <v>#N/A</v>
      </c>
      <c r="E262" s="19" t="e">
        <f>VLOOKUP(A262,Таблица2[],4,0)</f>
        <v>#N/A</v>
      </c>
      <c r="F262" s="20">
        <v>200</v>
      </c>
      <c r="G262" s="64"/>
    </row>
    <row r="263" spans="1:7" ht="32.25" customHeight="1" x14ac:dyDescent="0.2">
      <c r="A263" s="18">
        <v>252</v>
      </c>
      <c r="B263" s="19" t="s">
        <v>502</v>
      </c>
      <c r="C263" s="19" t="s">
        <v>503</v>
      </c>
      <c r="D263" s="81" t="e">
        <f t="shared" si="3"/>
        <v>#N/A</v>
      </c>
      <c r="E263" s="19" t="e">
        <f>VLOOKUP(A263,Таблица2[],4,0)</f>
        <v>#N/A</v>
      </c>
      <c r="F263" s="20">
        <v>200</v>
      </c>
      <c r="G263" s="64"/>
    </row>
    <row r="264" spans="1:7" ht="32.25" customHeight="1" x14ac:dyDescent="0.2">
      <c r="A264" s="18">
        <v>253</v>
      </c>
      <c r="B264" s="19" t="s">
        <v>504</v>
      </c>
      <c r="C264" s="19" t="s">
        <v>505</v>
      </c>
      <c r="D264" s="81" t="e">
        <f t="shared" si="3"/>
        <v>#N/A</v>
      </c>
      <c r="E264" s="19" t="e">
        <f>VLOOKUP(A264,Таблица2[],4,0)</f>
        <v>#N/A</v>
      </c>
      <c r="F264" s="20">
        <v>180</v>
      </c>
      <c r="G264" s="64"/>
    </row>
    <row r="265" spans="1:7" ht="32.25" customHeight="1" x14ac:dyDescent="0.2">
      <c r="A265" s="18">
        <v>254</v>
      </c>
      <c r="B265" s="19" t="s">
        <v>506</v>
      </c>
      <c r="C265" s="19" t="s">
        <v>507</v>
      </c>
      <c r="D265" s="81" t="e">
        <f t="shared" si="3"/>
        <v>#N/A</v>
      </c>
      <c r="E265" s="19" t="e">
        <f>VLOOKUP(A265,Таблица2[],4,0)</f>
        <v>#N/A</v>
      </c>
      <c r="F265" s="20">
        <v>180</v>
      </c>
      <c r="G265" s="64"/>
    </row>
    <row r="266" spans="1:7" ht="32.25" customHeight="1" x14ac:dyDescent="0.2">
      <c r="A266" s="18">
        <v>255</v>
      </c>
      <c r="B266" s="19" t="s">
        <v>508</v>
      </c>
      <c r="C266" s="19" t="s">
        <v>509</v>
      </c>
      <c r="D266" s="81" t="e">
        <f t="shared" si="3"/>
        <v>#N/A</v>
      </c>
      <c r="E266" s="19" t="e">
        <f>VLOOKUP(A266,Таблица2[],4,0)</f>
        <v>#N/A</v>
      </c>
      <c r="F266" s="20">
        <v>180</v>
      </c>
      <c r="G266" s="64"/>
    </row>
    <row r="267" spans="1:7" ht="32.25" customHeight="1" x14ac:dyDescent="0.2">
      <c r="A267" s="18">
        <v>256</v>
      </c>
      <c r="B267" s="19" t="s">
        <v>510</v>
      </c>
      <c r="C267" s="19" t="s">
        <v>511</v>
      </c>
      <c r="D267" s="81" t="e">
        <f t="shared" si="3"/>
        <v>#N/A</v>
      </c>
      <c r="E267" s="19" t="e">
        <f>VLOOKUP(A267,Таблица2[],4,0)</f>
        <v>#N/A</v>
      </c>
      <c r="F267" s="20">
        <v>180</v>
      </c>
      <c r="G267" s="64"/>
    </row>
    <row r="268" spans="1:7" ht="32.25" customHeight="1" x14ac:dyDescent="0.2">
      <c r="A268" s="18">
        <v>257</v>
      </c>
      <c r="B268" s="19" t="s">
        <v>512</v>
      </c>
      <c r="C268" s="19" t="s">
        <v>513</v>
      </c>
      <c r="D268" s="81" t="e">
        <f t="shared" si="3"/>
        <v>#N/A</v>
      </c>
      <c r="E268" s="19" t="e">
        <f>VLOOKUP(A268,Таблица2[],4,0)</f>
        <v>#N/A</v>
      </c>
      <c r="F268" s="20">
        <v>190</v>
      </c>
      <c r="G268" s="64"/>
    </row>
    <row r="269" spans="1:7" ht="18" customHeight="1" x14ac:dyDescent="0.2">
      <c r="A269" s="18">
        <v>258</v>
      </c>
      <c r="B269" s="19" t="s">
        <v>514</v>
      </c>
      <c r="C269" s="19" t="s">
        <v>515</v>
      </c>
      <c r="D269" s="81" t="e">
        <f t="shared" si="3"/>
        <v>#N/A</v>
      </c>
      <c r="E269" s="19" t="e">
        <f>VLOOKUP(A269,Таблица2[],4,0)</f>
        <v>#N/A</v>
      </c>
      <c r="F269" s="20">
        <v>180</v>
      </c>
      <c r="G269" s="64"/>
    </row>
    <row r="270" spans="1:7" ht="18" customHeight="1" x14ac:dyDescent="0.2">
      <c r="A270" s="18">
        <v>259</v>
      </c>
      <c r="B270" s="19" t="s">
        <v>516</v>
      </c>
      <c r="C270" s="19" t="s">
        <v>517</v>
      </c>
      <c r="D270" s="81" t="e">
        <f t="shared" ref="D270:D333" si="4">F270-E270</f>
        <v>#N/A</v>
      </c>
      <c r="E270" s="19" t="e">
        <f>VLOOKUP(A270,Таблица2[],4,0)</f>
        <v>#N/A</v>
      </c>
      <c r="F270" s="20">
        <v>200</v>
      </c>
      <c r="G270" s="64"/>
    </row>
    <row r="271" spans="1:7" ht="18" customHeight="1" x14ac:dyDescent="0.2">
      <c r="A271" s="18">
        <v>260</v>
      </c>
      <c r="B271" s="19" t="s">
        <v>518</v>
      </c>
      <c r="C271" s="19" t="s">
        <v>519</v>
      </c>
      <c r="D271" s="81" t="e">
        <f t="shared" si="4"/>
        <v>#N/A</v>
      </c>
      <c r="E271" s="19" t="e">
        <f>VLOOKUP(A271,Таблица2[],4,0)</f>
        <v>#N/A</v>
      </c>
      <c r="F271" s="20">
        <v>120</v>
      </c>
      <c r="G271" s="64"/>
    </row>
    <row r="272" spans="1:7" ht="18" customHeight="1" x14ac:dyDescent="0.2">
      <c r="A272" s="18">
        <v>261</v>
      </c>
      <c r="B272" s="19" t="s">
        <v>520</v>
      </c>
      <c r="C272" s="19" t="s">
        <v>521</v>
      </c>
      <c r="D272" s="81" t="e">
        <f t="shared" si="4"/>
        <v>#N/A</v>
      </c>
      <c r="E272" s="19" t="e">
        <f>VLOOKUP(A272,Таблица2[],4,0)</f>
        <v>#N/A</v>
      </c>
      <c r="F272" s="20">
        <v>120</v>
      </c>
      <c r="G272" s="64"/>
    </row>
    <row r="273" spans="1:7" ht="18" customHeight="1" x14ac:dyDescent="0.2">
      <c r="A273" s="18">
        <v>262</v>
      </c>
      <c r="B273" s="19" t="s">
        <v>522</v>
      </c>
      <c r="C273" s="19" t="s">
        <v>523</v>
      </c>
      <c r="D273" s="81" t="e">
        <f t="shared" si="4"/>
        <v>#N/A</v>
      </c>
      <c r="E273" s="19" t="e">
        <f>VLOOKUP(A273,Таблица2[],4,0)</f>
        <v>#N/A</v>
      </c>
      <c r="F273" s="20">
        <v>50</v>
      </c>
      <c r="G273" s="64"/>
    </row>
    <row r="274" spans="1:7" ht="32.25" customHeight="1" x14ac:dyDescent="0.2">
      <c r="A274" s="18">
        <v>263</v>
      </c>
      <c r="B274" s="19" t="s">
        <v>524</v>
      </c>
      <c r="C274" s="19" t="s">
        <v>525</v>
      </c>
      <c r="D274" s="81" t="e">
        <f t="shared" si="4"/>
        <v>#N/A</v>
      </c>
      <c r="E274" s="19" t="e">
        <f>VLOOKUP(A274,Таблица2[],4,0)</f>
        <v>#N/A</v>
      </c>
      <c r="F274" s="20">
        <v>140</v>
      </c>
      <c r="G274" s="64"/>
    </row>
    <row r="275" spans="1:7" ht="32.25" customHeight="1" x14ac:dyDescent="0.2">
      <c r="A275" s="18">
        <v>264</v>
      </c>
      <c r="B275" s="19" t="s">
        <v>526</v>
      </c>
      <c r="C275" s="19" t="s">
        <v>527</v>
      </c>
      <c r="D275" s="81" t="e">
        <f t="shared" si="4"/>
        <v>#N/A</v>
      </c>
      <c r="E275" s="19" t="e">
        <f>VLOOKUP(A275,Таблица2[],4,0)</f>
        <v>#N/A</v>
      </c>
      <c r="F275" s="20">
        <v>140</v>
      </c>
      <c r="G275" s="64"/>
    </row>
    <row r="276" spans="1:7" ht="32.25" customHeight="1" x14ac:dyDescent="0.2">
      <c r="A276" s="18">
        <v>265</v>
      </c>
      <c r="B276" s="19" t="s">
        <v>528</v>
      </c>
      <c r="C276" s="19" t="s">
        <v>529</v>
      </c>
      <c r="D276" s="81" t="e">
        <f t="shared" si="4"/>
        <v>#N/A</v>
      </c>
      <c r="E276" s="19" t="e">
        <f>VLOOKUP(A276,Таблица2[],4,0)</f>
        <v>#N/A</v>
      </c>
      <c r="F276" s="20">
        <v>140</v>
      </c>
      <c r="G276" s="64"/>
    </row>
    <row r="277" spans="1:7" ht="17.25" customHeight="1" x14ac:dyDescent="0.2">
      <c r="A277" s="18">
        <v>266</v>
      </c>
      <c r="B277" s="19" t="s">
        <v>530</v>
      </c>
      <c r="C277" s="19" t="s">
        <v>531</v>
      </c>
      <c r="D277" s="81" t="e">
        <f t="shared" si="4"/>
        <v>#N/A</v>
      </c>
      <c r="E277" s="19" t="e">
        <f>VLOOKUP(A277,Таблица2[],4,0)</f>
        <v>#N/A</v>
      </c>
      <c r="F277" s="20">
        <v>50</v>
      </c>
      <c r="G277" s="64"/>
    </row>
    <row r="278" spans="1:7" ht="32.25" customHeight="1" x14ac:dyDescent="0.2">
      <c r="A278" s="18">
        <v>267</v>
      </c>
      <c r="B278" s="19" t="s">
        <v>532</v>
      </c>
      <c r="C278" s="19" t="s">
        <v>533</v>
      </c>
      <c r="D278" s="81" t="e">
        <f t="shared" si="4"/>
        <v>#N/A</v>
      </c>
      <c r="E278" s="19" t="e">
        <f>VLOOKUP(A278,Таблица2[],4,0)</f>
        <v>#N/A</v>
      </c>
      <c r="F278" s="20">
        <v>140</v>
      </c>
      <c r="G278" s="64"/>
    </row>
    <row r="279" spans="1:7" ht="18.75" customHeight="1" x14ac:dyDescent="0.2">
      <c r="A279" s="18">
        <v>268</v>
      </c>
      <c r="B279" s="69" t="s">
        <v>534</v>
      </c>
      <c r="C279" s="70"/>
      <c r="D279" s="81" t="e">
        <f t="shared" si="4"/>
        <v>#N/A</v>
      </c>
      <c r="E279" s="19" t="e">
        <f>VLOOKUP(A279,Таблица2[],4,0)</f>
        <v>#N/A</v>
      </c>
      <c r="F279" s="71"/>
      <c r="G279" s="26"/>
    </row>
    <row r="280" spans="1:7" ht="32.25" customHeight="1" x14ac:dyDescent="0.2">
      <c r="A280" s="18">
        <v>269</v>
      </c>
      <c r="B280" s="19" t="s">
        <v>535</v>
      </c>
      <c r="C280" s="19" t="s">
        <v>536</v>
      </c>
      <c r="D280" s="81" t="e">
        <f t="shared" si="4"/>
        <v>#N/A</v>
      </c>
      <c r="E280" s="19" t="e">
        <f>VLOOKUP(A280,Таблица2[],4,0)</f>
        <v>#N/A</v>
      </c>
      <c r="F280" s="20">
        <v>190</v>
      </c>
      <c r="G280" s="64"/>
    </row>
    <row r="281" spans="1:7" ht="18" customHeight="1" x14ac:dyDescent="0.2">
      <c r="A281" s="18">
        <v>270</v>
      </c>
      <c r="B281" s="19" t="s">
        <v>537</v>
      </c>
      <c r="C281" s="19" t="s">
        <v>538</v>
      </c>
      <c r="D281" s="81" t="e">
        <f t="shared" si="4"/>
        <v>#N/A</v>
      </c>
      <c r="E281" s="19" t="e">
        <f>VLOOKUP(A281,Таблица2[],4,0)</f>
        <v>#N/A</v>
      </c>
      <c r="F281" s="20">
        <v>150</v>
      </c>
      <c r="G281" s="64"/>
    </row>
    <row r="282" spans="1:7" ht="32.25" customHeight="1" x14ac:dyDescent="0.2">
      <c r="A282" s="18">
        <v>271</v>
      </c>
      <c r="B282" s="19" t="s">
        <v>539</v>
      </c>
      <c r="C282" s="19" t="s">
        <v>540</v>
      </c>
      <c r="D282" s="81" t="e">
        <f t="shared" si="4"/>
        <v>#N/A</v>
      </c>
      <c r="E282" s="19" t="e">
        <f>VLOOKUP(A282,Таблица2[],4,0)</f>
        <v>#N/A</v>
      </c>
      <c r="F282" s="20">
        <v>200</v>
      </c>
      <c r="G282" s="64"/>
    </row>
    <row r="283" spans="1:7" ht="32.25" customHeight="1" x14ac:dyDescent="0.2">
      <c r="A283" s="18">
        <v>272</v>
      </c>
      <c r="B283" s="19" t="s">
        <v>541</v>
      </c>
      <c r="C283" s="19" t="s">
        <v>542</v>
      </c>
      <c r="D283" s="81" t="e">
        <f t="shared" si="4"/>
        <v>#N/A</v>
      </c>
      <c r="E283" s="19" t="e">
        <f>VLOOKUP(A283,Таблица2[],4,0)</f>
        <v>#N/A</v>
      </c>
      <c r="F283" s="20">
        <v>200</v>
      </c>
      <c r="G283" s="64"/>
    </row>
    <row r="284" spans="1:7" ht="32.25" customHeight="1" x14ac:dyDescent="0.2">
      <c r="A284" s="18">
        <v>273</v>
      </c>
      <c r="B284" s="19" t="s">
        <v>543</v>
      </c>
      <c r="C284" s="19" t="s">
        <v>544</v>
      </c>
      <c r="D284" s="81" t="e">
        <f t="shared" si="4"/>
        <v>#N/A</v>
      </c>
      <c r="E284" s="19" t="e">
        <f>VLOOKUP(A284,Таблица2[],4,0)</f>
        <v>#N/A</v>
      </c>
      <c r="F284" s="20">
        <v>200</v>
      </c>
      <c r="G284" s="64"/>
    </row>
    <row r="285" spans="1:7" ht="32.25" customHeight="1" x14ac:dyDescent="0.2">
      <c r="A285" s="18">
        <v>274</v>
      </c>
      <c r="B285" s="19" t="s">
        <v>545</v>
      </c>
      <c r="C285" s="19" t="s">
        <v>546</v>
      </c>
      <c r="D285" s="81" t="e">
        <f t="shared" si="4"/>
        <v>#N/A</v>
      </c>
      <c r="E285" s="19" t="e">
        <f>VLOOKUP(A285,Таблица2[],4,0)</f>
        <v>#N/A</v>
      </c>
      <c r="F285" s="20">
        <v>200</v>
      </c>
      <c r="G285" s="64"/>
    </row>
    <row r="286" spans="1:7" ht="32.25" customHeight="1" x14ac:dyDescent="0.2">
      <c r="A286" s="18">
        <v>275</v>
      </c>
      <c r="B286" s="19" t="s">
        <v>547</v>
      </c>
      <c r="C286" s="19" t="s">
        <v>548</v>
      </c>
      <c r="D286" s="81" t="e">
        <f t="shared" si="4"/>
        <v>#N/A</v>
      </c>
      <c r="E286" s="19" t="e">
        <f>VLOOKUP(A286,Таблица2[],4,0)</f>
        <v>#N/A</v>
      </c>
      <c r="F286" s="20">
        <v>200</v>
      </c>
      <c r="G286" s="64"/>
    </row>
    <row r="287" spans="1:7" ht="32.25" customHeight="1" x14ac:dyDescent="0.2">
      <c r="A287" s="18">
        <v>276</v>
      </c>
      <c r="B287" s="19" t="s">
        <v>549</v>
      </c>
      <c r="C287" s="19" t="s">
        <v>550</v>
      </c>
      <c r="D287" s="81" t="e">
        <f t="shared" si="4"/>
        <v>#N/A</v>
      </c>
      <c r="E287" s="19" t="e">
        <f>VLOOKUP(A287,Таблица2[],4,0)</f>
        <v>#N/A</v>
      </c>
      <c r="F287" s="20">
        <v>200</v>
      </c>
      <c r="G287" s="64"/>
    </row>
    <row r="288" spans="1:7" ht="32.25" customHeight="1" x14ac:dyDescent="0.2">
      <c r="A288" s="18">
        <v>277</v>
      </c>
      <c r="B288" s="19" t="s">
        <v>551</v>
      </c>
      <c r="C288" s="19" t="s">
        <v>552</v>
      </c>
      <c r="D288" s="81" t="e">
        <f t="shared" si="4"/>
        <v>#N/A</v>
      </c>
      <c r="E288" s="19" t="e">
        <f>VLOOKUP(A288,Таблица2[],4,0)</f>
        <v>#N/A</v>
      </c>
      <c r="F288" s="20">
        <v>200</v>
      </c>
      <c r="G288" s="64"/>
    </row>
    <row r="289" spans="1:7" ht="32.25" customHeight="1" x14ac:dyDescent="0.2">
      <c r="A289" s="18">
        <v>278</v>
      </c>
      <c r="B289" s="19" t="s">
        <v>553</v>
      </c>
      <c r="C289" s="19" t="s">
        <v>554</v>
      </c>
      <c r="D289" s="81" t="e">
        <f t="shared" si="4"/>
        <v>#N/A</v>
      </c>
      <c r="E289" s="19" t="e">
        <f>VLOOKUP(A289,Таблица2[],4,0)</f>
        <v>#N/A</v>
      </c>
      <c r="F289" s="20">
        <v>200</v>
      </c>
      <c r="G289" s="64"/>
    </row>
    <row r="290" spans="1:7" ht="18.75" customHeight="1" x14ac:dyDescent="0.2">
      <c r="A290" s="18">
        <v>279</v>
      </c>
      <c r="B290" s="69" t="s">
        <v>555</v>
      </c>
      <c r="C290" s="70"/>
      <c r="D290" s="81" t="e">
        <f t="shared" si="4"/>
        <v>#N/A</v>
      </c>
      <c r="E290" s="19" t="e">
        <f>VLOOKUP(A290,Таблица2[],4,0)</f>
        <v>#N/A</v>
      </c>
      <c r="F290" s="71"/>
      <c r="G290" s="26"/>
    </row>
    <row r="291" spans="1:7" ht="16.5" customHeight="1" x14ac:dyDescent="0.2">
      <c r="A291" s="18">
        <v>280</v>
      </c>
      <c r="B291" s="19" t="s">
        <v>556</v>
      </c>
      <c r="C291" s="19" t="s">
        <v>557</v>
      </c>
      <c r="D291" s="81" t="e">
        <f t="shared" si="4"/>
        <v>#N/A</v>
      </c>
      <c r="E291" s="19" t="e">
        <f>VLOOKUP(A291,Таблица2[],4,0)</f>
        <v>#N/A</v>
      </c>
      <c r="F291" s="20">
        <v>250</v>
      </c>
      <c r="G291" s="64"/>
    </row>
    <row r="292" spans="1:7" ht="16.5" customHeight="1" x14ac:dyDescent="0.2">
      <c r="A292" s="18">
        <v>281</v>
      </c>
      <c r="B292" s="19" t="s">
        <v>558</v>
      </c>
      <c r="C292" s="19" t="s">
        <v>559</v>
      </c>
      <c r="D292" s="81" t="e">
        <f t="shared" si="4"/>
        <v>#N/A</v>
      </c>
      <c r="E292" s="19" t="e">
        <f>VLOOKUP(A292,Таблица2[],4,0)</f>
        <v>#N/A</v>
      </c>
      <c r="F292" s="20">
        <v>310</v>
      </c>
      <c r="G292" s="64"/>
    </row>
    <row r="293" spans="1:7" ht="16.5" customHeight="1" x14ac:dyDescent="0.2">
      <c r="A293" s="18">
        <v>282</v>
      </c>
      <c r="B293" s="19" t="s">
        <v>560</v>
      </c>
      <c r="C293" s="19" t="s">
        <v>561</v>
      </c>
      <c r="D293" s="81" t="e">
        <f t="shared" si="4"/>
        <v>#N/A</v>
      </c>
      <c r="E293" s="19" t="e">
        <f>VLOOKUP(A293,Таблица2[],4,0)</f>
        <v>#N/A</v>
      </c>
      <c r="F293" s="20">
        <v>200</v>
      </c>
      <c r="G293" s="64"/>
    </row>
    <row r="294" spans="1:7" ht="16.5" customHeight="1" x14ac:dyDescent="0.2">
      <c r="A294" s="18">
        <v>283</v>
      </c>
      <c r="B294" s="19" t="s">
        <v>562</v>
      </c>
      <c r="C294" s="19" t="s">
        <v>563</v>
      </c>
      <c r="D294" s="81" t="e">
        <f t="shared" si="4"/>
        <v>#N/A</v>
      </c>
      <c r="E294" s="19" t="e">
        <f>VLOOKUP(A294,Таблица2[],4,0)</f>
        <v>#N/A</v>
      </c>
      <c r="F294" s="20">
        <v>500</v>
      </c>
      <c r="G294" s="64"/>
    </row>
    <row r="295" spans="1:7" ht="16.5" customHeight="1" x14ac:dyDescent="0.2">
      <c r="A295" s="18">
        <v>284</v>
      </c>
      <c r="B295" s="19" t="s">
        <v>564</v>
      </c>
      <c r="C295" s="19" t="s">
        <v>565</v>
      </c>
      <c r="D295" s="81" t="e">
        <f t="shared" si="4"/>
        <v>#N/A</v>
      </c>
      <c r="E295" s="19" t="e">
        <f>VLOOKUP(A295,Таблица2[],4,0)</f>
        <v>#N/A</v>
      </c>
      <c r="F295" s="20">
        <v>430</v>
      </c>
      <c r="G295" s="64"/>
    </row>
    <row r="296" spans="1:7" ht="16.5" customHeight="1" x14ac:dyDescent="0.2">
      <c r="A296" s="18">
        <v>285</v>
      </c>
      <c r="B296" s="19" t="s">
        <v>566</v>
      </c>
      <c r="C296" s="19" t="s">
        <v>567</v>
      </c>
      <c r="D296" s="81" t="e">
        <f t="shared" si="4"/>
        <v>#N/A</v>
      </c>
      <c r="E296" s="19" t="e">
        <f>VLOOKUP(A296,Таблица2[],4,0)</f>
        <v>#N/A</v>
      </c>
      <c r="F296" s="20">
        <v>460</v>
      </c>
      <c r="G296" s="64"/>
    </row>
    <row r="297" spans="1:7" ht="16.5" customHeight="1" x14ac:dyDescent="0.2">
      <c r="A297" s="18">
        <v>286</v>
      </c>
      <c r="B297" s="19" t="s">
        <v>568</v>
      </c>
      <c r="C297" s="19" t="s">
        <v>569</v>
      </c>
      <c r="D297" s="81" t="e">
        <f t="shared" si="4"/>
        <v>#N/A</v>
      </c>
      <c r="E297" s="19" t="e">
        <f>VLOOKUP(A297,Таблица2[],4,0)</f>
        <v>#N/A</v>
      </c>
      <c r="F297" s="20">
        <v>480</v>
      </c>
      <c r="G297" s="64"/>
    </row>
    <row r="298" spans="1:7" ht="16.5" customHeight="1" x14ac:dyDescent="0.2">
      <c r="A298" s="18">
        <v>287</v>
      </c>
      <c r="B298" s="19" t="s">
        <v>570</v>
      </c>
      <c r="C298" s="19" t="s">
        <v>571</v>
      </c>
      <c r="D298" s="81" t="e">
        <f t="shared" si="4"/>
        <v>#N/A</v>
      </c>
      <c r="E298" s="19" t="e">
        <f>VLOOKUP(A298,Таблица2[],4,0)</f>
        <v>#N/A</v>
      </c>
      <c r="F298" s="20">
        <v>250</v>
      </c>
      <c r="G298" s="64"/>
    </row>
    <row r="299" spans="1:7" ht="16.5" customHeight="1" x14ac:dyDescent="0.2">
      <c r="A299" s="18">
        <v>288</v>
      </c>
      <c r="B299" s="19" t="s">
        <v>572</v>
      </c>
      <c r="C299" s="19" t="s">
        <v>573</v>
      </c>
      <c r="D299" s="81" t="e">
        <f t="shared" si="4"/>
        <v>#N/A</v>
      </c>
      <c r="E299" s="19" t="e">
        <f>VLOOKUP(A299,Таблица2[],4,0)</f>
        <v>#N/A</v>
      </c>
      <c r="F299" s="20">
        <v>310</v>
      </c>
      <c r="G299" s="64"/>
    </row>
    <row r="300" spans="1:7" ht="32.25" customHeight="1" x14ac:dyDescent="0.2">
      <c r="A300" s="18">
        <v>289</v>
      </c>
      <c r="B300" s="19" t="s">
        <v>574</v>
      </c>
      <c r="C300" s="19" t="s">
        <v>575</v>
      </c>
      <c r="D300" s="81" t="e">
        <f t="shared" si="4"/>
        <v>#N/A</v>
      </c>
      <c r="E300" s="19" t="e">
        <f>VLOOKUP(A300,Таблица2[],4,0)</f>
        <v>#N/A</v>
      </c>
      <c r="F300" s="20">
        <v>280</v>
      </c>
      <c r="G300" s="64"/>
    </row>
    <row r="301" spans="1:7" ht="32.25" customHeight="1" x14ac:dyDescent="0.2">
      <c r="A301" s="18">
        <v>290</v>
      </c>
      <c r="B301" s="19" t="s">
        <v>576</v>
      </c>
      <c r="C301" s="19" t="s">
        <v>577</v>
      </c>
      <c r="D301" s="81" t="e">
        <f t="shared" si="4"/>
        <v>#N/A</v>
      </c>
      <c r="E301" s="19" t="e">
        <f>VLOOKUP(A301,Таблица2[],4,0)</f>
        <v>#N/A</v>
      </c>
      <c r="F301" s="20">
        <v>280</v>
      </c>
      <c r="G301" s="64"/>
    </row>
    <row r="302" spans="1:7" ht="18" customHeight="1" x14ac:dyDescent="0.2">
      <c r="A302" s="18">
        <v>291</v>
      </c>
      <c r="B302" s="19" t="s">
        <v>578</v>
      </c>
      <c r="C302" s="19" t="s">
        <v>579</v>
      </c>
      <c r="D302" s="81" t="e">
        <f t="shared" si="4"/>
        <v>#N/A</v>
      </c>
      <c r="E302" s="19" t="e">
        <f>VLOOKUP(A302,Таблица2[],4,0)</f>
        <v>#N/A</v>
      </c>
      <c r="F302" s="20">
        <v>280</v>
      </c>
      <c r="G302" s="64"/>
    </row>
    <row r="303" spans="1:7" ht="32.25" customHeight="1" x14ac:dyDescent="0.2">
      <c r="A303" s="18">
        <v>292</v>
      </c>
      <c r="B303" s="19" t="s">
        <v>580</v>
      </c>
      <c r="C303" s="19" t="s">
        <v>581</v>
      </c>
      <c r="D303" s="81" t="e">
        <f t="shared" si="4"/>
        <v>#N/A</v>
      </c>
      <c r="E303" s="19" t="e">
        <f>VLOOKUP(A303,Таблица2[],4,0)</f>
        <v>#N/A</v>
      </c>
      <c r="F303" s="20">
        <v>280</v>
      </c>
      <c r="G303" s="64"/>
    </row>
    <row r="304" spans="1:7" ht="16.5" customHeight="1" x14ac:dyDescent="0.2">
      <c r="A304" s="18">
        <v>293</v>
      </c>
      <c r="B304" s="19" t="s">
        <v>582</v>
      </c>
      <c r="C304" s="19" t="s">
        <v>583</v>
      </c>
      <c r="D304" s="81" t="e">
        <f t="shared" si="4"/>
        <v>#N/A</v>
      </c>
      <c r="E304" s="19" t="e">
        <f>VLOOKUP(A304,Таблица2[],4,0)</f>
        <v>#N/A</v>
      </c>
      <c r="F304" s="20">
        <v>350</v>
      </c>
      <c r="G304" s="64"/>
    </row>
    <row r="305" spans="1:7" ht="18.75" customHeight="1" x14ac:dyDescent="0.2">
      <c r="A305" s="18">
        <v>294</v>
      </c>
      <c r="B305" s="69" t="s">
        <v>584</v>
      </c>
      <c r="C305" s="70"/>
      <c r="D305" s="81" t="e">
        <f t="shared" si="4"/>
        <v>#N/A</v>
      </c>
      <c r="E305" s="19" t="e">
        <f>VLOOKUP(A305,Таблица2[],4,0)</f>
        <v>#N/A</v>
      </c>
      <c r="F305" s="71"/>
      <c r="G305" s="26"/>
    </row>
    <row r="306" spans="1:7" ht="17.25" customHeight="1" x14ac:dyDescent="0.2">
      <c r="A306" s="18">
        <v>295</v>
      </c>
      <c r="B306" s="19" t="s">
        <v>585</v>
      </c>
      <c r="C306" s="19" t="s">
        <v>586</v>
      </c>
      <c r="D306" s="81" t="e">
        <f t="shared" si="4"/>
        <v>#N/A</v>
      </c>
      <c r="E306" s="19" t="e">
        <f>VLOOKUP(A306,Таблица2[],4,0)</f>
        <v>#N/A</v>
      </c>
      <c r="F306" s="20">
        <v>920</v>
      </c>
      <c r="G306" s="64"/>
    </row>
    <row r="307" spans="1:7" ht="17.25" customHeight="1" x14ac:dyDescent="0.2">
      <c r="A307" s="18">
        <v>296</v>
      </c>
      <c r="B307" s="19" t="s">
        <v>587</v>
      </c>
      <c r="C307" s="19" t="s">
        <v>588</v>
      </c>
      <c r="D307" s="81" t="e">
        <f t="shared" si="4"/>
        <v>#N/A</v>
      </c>
      <c r="E307" s="19" t="e">
        <f>VLOOKUP(A307,Таблица2[],4,0)</f>
        <v>#N/A</v>
      </c>
      <c r="F307" s="20">
        <v>230</v>
      </c>
      <c r="G307" s="64"/>
    </row>
    <row r="308" spans="1:7" ht="17.25" customHeight="1" x14ac:dyDescent="0.2">
      <c r="A308" s="18">
        <v>297</v>
      </c>
      <c r="B308" s="19" t="s">
        <v>589</v>
      </c>
      <c r="C308" s="19" t="s">
        <v>590</v>
      </c>
      <c r="D308" s="81" t="e">
        <f t="shared" si="4"/>
        <v>#N/A</v>
      </c>
      <c r="E308" s="19" t="e">
        <f>VLOOKUP(A308,Таблица2[],4,0)</f>
        <v>#N/A</v>
      </c>
      <c r="F308" s="20">
        <v>210</v>
      </c>
      <c r="G308" s="64"/>
    </row>
    <row r="309" spans="1:7" ht="33.75" customHeight="1" x14ac:dyDescent="0.2">
      <c r="A309" s="18">
        <v>298</v>
      </c>
      <c r="B309" s="19" t="s">
        <v>591</v>
      </c>
      <c r="C309" s="19" t="s">
        <v>592</v>
      </c>
      <c r="D309" s="81" t="e">
        <f t="shared" si="4"/>
        <v>#N/A</v>
      </c>
      <c r="E309" s="19" t="e">
        <f>VLOOKUP(A309,Таблица2[],4,0)</f>
        <v>#N/A</v>
      </c>
      <c r="F309" s="20">
        <v>300</v>
      </c>
      <c r="G309" s="64"/>
    </row>
    <row r="310" spans="1:7" ht="16.5" customHeight="1" x14ac:dyDescent="0.2">
      <c r="A310" s="18">
        <v>299</v>
      </c>
      <c r="B310" s="19" t="s">
        <v>593</v>
      </c>
      <c r="C310" s="19" t="s">
        <v>594</v>
      </c>
      <c r="D310" s="81" t="e">
        <f t="shared" si="4"/>
        <v>#N/A</v>
      </c>
      <c r="E310" s="19" t="e">
        <f>VLOOKUP(A310,Таблица2[],4,0)</f>
        <v>#N/A</v>
      </c>
      <c r="F310" s="20">
        <v>440</v>
      </c>
      <c r="G310" s="64"/>
    </row>
    <row r="311" spans="1:7" ht="16.5" customHeight="1" x14ac:dyDescent="0.2">
      <c r="A311" s="18">
        <v>300</v>
      </c>
      <c r="B311" s="19" t="s">
        <v>595</v>
      </c>
      <c r="C311" s="19" t="s">
        <v>596</v>
      </c>
      <c r="D311" s="81" t="e">
        <f t="shared" si="4"/>
        <v>#N/A</v>
      </c>
      <c r="E311" s="19" t="e">
        <f>VLOOKUP(A311,Таблица2[],4,0)</f>
        <v>#N/A</v>
      </c>
      <c r="F311" s="20">
        <v>220</v>
      </c>
      <c r="G311" s="64"/>
    </row>
    <row r="312" spans="1:7" ht="16.5" customHeight="1" x14ac:dyDescent="0.2">
      <c r="A312" s="18">
        <v>301</v>
      </c>
      <c r="B312" s="19" t="s">
        <v>597</v>
      </c>
      <c r="C312" s="19" t="s">
        <v>598</v>
      </c>
      <c r="D312" s="81" t="e">
        <f t="shared" si="4"/>
        <v>#N/A</v>
      </c>
      <c r="E312" s="19" t="e">
        <f>VLOOKUP(A312,Таблица2[],4,0)</f>
        <v>#N/A</v>
      </c>
      <c r="F312" s="20">
        <v>280</v>
      </c>
      <c r="G312" s="64"/>
    </row>
    <row r="313" spans="1:7" ht="32.25" customHeight="1" x14ac:dyDescent="0.2">
      <c r="A313" s="18">
        <v>302</v>
      </c>
      <c r="B313" s="19" t="s">
        <v>599</v>
      </c>
      <c r="C313" s="19" t="s">
        <v>600</v>
      </c>
      <c r="D313" s="81" t="e">
        <f t="shared" si="4"/>
        <v>#N/A</v>
      </c>
      <c r="E313" s="19" t="e">
        <f>VLOOKUP(A313,Таблица2[],4,0)</f>
        <v>#N/A</v>
      </c>
      <c r="F313" s="20">
        <v>190</v>
      </c>
      <c r="G313" s="64"/>
    </row>
    <row r="314" spans="1:7" ht="32.25" customHeight="1" x14ac:dyDescent="0.2">
      <c r="A314" s="18">
        <v>303</v>
      </c>
      <c r="B314" s="19" t="s">
        <v>601</v>
      </c>
      <c r="C314" s="19" t="s">
        <v>602</v>
      </c>
      <c r="D314" s="81" t="e">
        <f t="shared" si="4"/>
        <v>#N/A</v>
      </c>
      <c r="E314" s="19" t="e">
        <f>VLOOKUP(A314,Таблица2[],4,0)</f>
        <v>#N/A</v>
      </c>
      <c r="F314" s="20">
        <v>190</v>
      </c>
      <c r="G314" s="64"/>
    </row>
    <row r="315" spans="1:7" ht="32.25" customHeight="1" x14ac:dyDescent="0.2">
      <c r="A315" s="18">
        <v>304</v>
      </c>
      <c r="B315" s="19" t="s">
        <v>603</v>
      </c>
      <c r="C315" s="19" t="s">
        <v>604</v>
      </c>
      <c r="D315" s="81" t="e">
        <f t="shared" si="4"/>
        <v>#N/A</v>
      </c>
      <c r="E315" s="19" t="e">
        <f>VLOOKUP(A315,Таблица2[],4,0)</f>
        <v>#N/A</v>
      </c>
      <c r="F315" s="20">
        <v>190</v>
      </c>
      <c r="G315" s="64"/>
    </row>
    <row r="316" spans="1:7" ht="17.25" customHeight="1" x14ac:dyDescent="0.2">
      <c r="A316" s="18">
        <v>305</v>
      </c>
      <c r="B316" s="19" t="s">
        <v>605</v>
      </c>
      <c r="C316" s="19" t="s">
        <v>606</v>
      </c>
      <c r="D316" s="81" t="e">
        <f t="shared" si="4"/>
        <v>#N/A</v>
      </c>
      <c r="E316" s="19" t="e">
        <f>VLOOKUP(A316,Таблица2[],4,0)</f>
        <v>#N/A</v>
      </c>
      <c r="F316" s="20">
        <v>190</v>
      </c>
      <c r="G316" s="64"/>
    </row>
    <row r="317" spans="1:7" ht="17.25" customHeight="1" x14ac:dyDescent="0.2">
      <c r="A317" s="18">
        <v>306</v>
      </c>
      <c r="B317" s="19" t="s">
        <v>607</v>
      </c>
      <c r="C317" s="19" t="s">
        <v>608</v>
      </c>
      <c r="D317" s="81" t="e">
        <f t="shared" si="4"/>
        <v>#N/A</v>
      </c>
      <c r="E317" s="19" t="e">
        <f>VLOOKUP(A317,Таблица2[],4,0)</f>
        <v>#N/A</v>
      </c>
      <c r="F317" s="20">
        <v>250</v>
      </c>
      <c r="G317" s="64"/>
    </row>
    <row r="318" spans="1:7" ht="17.25" customHeight="1" x14ac:dyDescent="0.2">
      <c r="A318" s="18">
        <v>307</v>
      </c>
      <c r="B318" s="19" t="s">
        <v>609</v>
      </c>
      <c r="C318" s="19" t="s">
        <v>610</v>
      </c>
      <c r="D318" s="81" t="e">
        <f t="shared" si="4"/>
        <v>#N/A</v>
      </c>
      <c r="E318" s="19" t="e">
        <f>VLOOKUP(A318,Таблица2[],4,0)</f>
        <v>#N/A</v>
      </c>
      <c r="F318" s="20">
        <v>560</v>
      </c>
      <c r="G318" s="64"/>
    </row>
    <row r="319" spans="1:7" ht="32.25" customHeight="1" x14ac:dyDescent="0.2">
      <c r="A319" s="18">
        <v>308</v>
      </c>
      <c r="B319" s="19" t="s">
        <v>611</v>
      </c>
      <c r="C319" s="19" t="s">
        <v>612</v>
      </c>
      <c r="D319" s="81" t="e">
        <f t="shared" si="4"/>
        <v>#N/A</v>
      </c>
      <c r="E319" s="19" t="e">
        <f>VLOOKUP(A319,Таблица2[],4,0)</f>
        <v>#N/A</v>
      </c>
      <c r="F319" s="20">
        <v>320</v>
      </c>
      <c r="G319" s="64"/>
    </row>
    <row r="320" spans="1:7" ht="32.25" customHeight="1" x14ac:dyDescent="0.2">
      <c r="A320" s="18">
        <v>309</v>
      </c>
      <c r="B320" s="19" t="s">
        <v>613</v>
      </c>
      <c r="C320" s="19" t="s">
        <v>614</v>
      </c>
      <c r="D320" s="81" t="e">
        <f t="shared" si="4"/>
        <v>#N/A</v>
      </c>
      <c r="E320" s="19" t="e">
        <f>VLOOKUP(A320,Таблица2[],4,0)</f>
        <v>#N/A</v>
      </c>
      <c r="F320" s="20">
        <v>190</v>
      </c>
      <c r="G320" s="64"/>
    </row>
    <row r="321" spans="1:7" ht="32.25" customHeight="1" x14ac:dyDescent="0.2">
      <c r="A321" s="18">
        <v>310</v>
      </c>
      <c r="B321" s="19" t="s">
        <v>615</v>
      </c>
      <c r="C321" s="19" t="s">
        <v>616</v>
      </c>
      <c r="D321" s="81" t="e">
        <f t="shared" si="4"/>
        <v>#N/A</v>
      </c>
      <c r="E321" s="19" t="e">
        <f>VLOOKUP(A321,Таблица2[],4,0)</f>
        <v>#N/A</v>
      </c>
      <c r="F321" s="20">
        <v>190</v>
      </c>
      <c r="G321" s="64"/>
    </row>
    <row r="322" spans="1:7" ht="32.25" customHeight="1" x14ac:dyDescent="0.2">
      <c r="A322" s="18">
        <v>311</v>
      </c>
      <c r="B322" s="19" t="s">
        <v>617</v>
      </c>
      <c r="C322" s="19" t="s">
        <v>618</v>
      </c>
      <c r="D322" s="81" t="e">
        <f t="shared" si="4"/>
        <v>#N/A</v>
      </c>
      <c r="E322" s="19" t="e">
        <f>VLOOKUP(A322,Таблица2[],4,0)</f>
        <v>#N/A</v>
      </c>
      <c r="F322" s="20">
        <v>190</v>
      </c>
      <c r="G322" s="64"/>
    </row>
    <row r="323" spans="1:7" ht="16.5" customHeight="1" x14ac:dyDescent="0.2">
      <c r="A323" s="18">
        <v>312</v>
      </c>
      <c r="B323" s="19" t="s">
        <v>619</v>
      </c>
      <c r="C323" s="19" t="s">
        <v>620</v>
      </c>
      <c r="D323" s="81" t="e">
        <f t="shared" si="4"/>
        <v>#N/A</v>
      </c>
      <c r="E323" s="19" t="e">
        <f>VLOOKUP(A323,Таблица2[],4,0)</f>
        <v>#N/A</v>
      </c>
      <c r="F323" s="20">
        <v>190</v>
      </c>
      <c r="G323" s="64"/>
    </row>
    <row r="324" spans="1:7" ht="16.5" customHeight="1" x14ac:dyDescent="0.2">
      <c r="A324" s="18">
        <v>313</v>
      </c>
      <c r="B324" s="19" t="s">
        <v>621</v>
      </c>
      <c r="C324" s="19" t="s">
        <v>622</v>
      </c>
      <c r="D324" s="81" t="e">
        <f t="shared" si="4"/>
        <v>#N/A</v>
      </c>
      <c r="E324" s="19" t="e">
        <f>VLOOKUP(A324,Таблица2[],4,0)</f>
        <v>#N/A</v>
      </c>
      <c r="F324" s="20">
        <v>250</v>
      </c>
      <c r="G324" s="64"/>
    </row>
    <row r="325" spans="1:7" ht="16.5" customHeight="1" x14ac:dyDescent="0.2">
      <c r="A325" s="18">
        <v>314</v>
      </c>
      <c r="B325" s="19" t="s">
        <v>623</v>
      </c>
      <c r="C325" s="19" t="s">
        <v>624</v>
      </c>
      <c r="D325" s="81" t="e">
        <f t="shared" si="4"/>
        <v>#N/A</v>
      </c>
      <c r="E325" s="19" t="e">
        <f>VLOOKUP(A325,Таблица2[],4,0)</f>
        <v>#N/A</v>
      </c>
      <c r="F325" s="20">
        <v>470</v>
      </c>
      <c r="G325" s="64"/>
    </row>
    <row r="326" spans="1:7" ht="16.5" customHeight="1" x14ac:dyDescent="0.2">
      <c r="A326" s="18">
        <v>315</v>
      </c>
      <c r="B326" s="19" t="s">
        <v>625</v>
      </c>
      <c r="C326" s="19" t="s">
        <v>626</v>
      </c>
      <c r="D326" s="81" t="e">
        <f t="shared" si="4"/>
        <v>#N/A</v>
      </c>
      <c r="E326" s="19" t="e">
        <f>VLOOKUP(A326,Таблица2[],4,0)</f>
        <v>#N/A</v>
      </c>
      <c r="F326" s="20">
        <v>450</v>
      </c>
      <c r="G326" s="64"/>
    </row>
    <row r="327" spans="1:7" ht="16.5" customHeight="1" x14ac:dyDescent="0.2">
      <c r="A327" s="18">
        <v>316</v>
      </c>
      <c r="B327" s="19" t="s">
        <v>627</v>
      </c>
      <c r="C327" s="19" t="s">
        <v>628</v>
      </c>
      <c r="D327" s="81" t="e">
        <f t="shared" si="4"/>
        <v>#N/A</v>
      </c>
      <c r="E327" s="19" t="e">
        <f>VLOOKUP(A327,Таблица2[],4,0)</f>
        <v>#N/A</v>
      </c>
      <c r="F327" s="20">
        <v>300</v>
      </c>
      <c r="G327" s="64"/>
    </row>
    <row r="328" spans="1:7" ht="16.5" customHeight="1" x14ac:dyDescent="0.2">
      <c r="A328" s="18">
        <v>317</v>
      </c>
      <c r="B328" s="19" t="s">
        <v>629</v>
      </c>
      <c r="C328" s="19" t="s">
        <v>630</v>
      </c>
      <c r="D328" s="81" t="e">
        <f t="shared" si="4"/>
        <v>#N/A</v>
      </c>
      <c r="E328" s="19" t="e">
        <f>VLOOKUP(A328,Таблица2[],4,0)</f>
        <v>#N/A</v>
      </c>
      <c r="F328" s="20">
        <v>250</v>
      </c>
      <c r="G328" s="64"/>
    </row>
    <row r="329" spans="1:7" ht="16.5" customHeight="1" x14ac:dyDescent="0.2">
      <c r="A329" s="18">
        <v>318</v>
      </c>
      <c r="B329" s="19" t="s">
        <v>631</v>
      </c>
      <c r="C329" s="19" t="s">
        <v>632</v>
      </c>
      <c r="D329" s="81" t="e">
        <f t="shared" si="4"/>
        <v>#N/A</v>
      </c>
      <c r="E329" s="19" t="e">
        <f>VLOOKUP(A329,Таблица2[],4,0)</f>
        <v>#N/A</v>
      </c>
      <c r="F329" s="20">
        <v>470</v>
      </c>
      <c r="G329" s="64"/>
    </row>
    <row r="330" spans="1:7" ht="32.25" customHeight="1" x14ac:dyDescent="0.2">
      <c r="A330" s="18">
        <v>319</v>
      </c>
      <c r="B330" s="19" t="s">
        <v>633</v>
      </c>
      <c r="C330" s="19" t="s">
        <v>634</v>
      </c>
      <c r="D330" s="81" t="e">
        <f t="shared" si="4"/>
        <v>#N/A</v>
      </c>
      <c r="E330" s="19" t="e">
        <f>VLOOKUP(A330,Таблица2[],4,0)</f>
        <v>#N/A</v>
      </c>
      <c r="F330" s="20">
        <v>300</v>
      </c>
      <c r="G330" s="64"/>
    </row>
    <row r="331" spans="1:7" ht="32.25" customHeight="1" x14ac:dyDescent="0.2">
      <c r="A331" s="18">
        <v>320</v>
      </c>
      <c r="B331" s="19" t="s">
        <v>635</v>
      </c>
      <c r="C331" s="19" t="s">
        <v>636</v>
      </c>
      <c r="D331" s="81" t="e">
        <f t="shared" si="4"/>
        <v>#N/A</v>
      </c>
      <c r="E331" s="19" t="e">
        <f>VLOOKUP(A331,Таблица2[],4,0)</f>
        <v>#N/A</v>
      </c>
      <c r="F331" s="20">
        <v>210</v>
      </c>
      <c r="G331" s="64"/>
    </row>
    <row r="332" spans="1:7" ht="18" customHeight="1" x14ac:dyDescent="0.2">
      <c r="A332" s="18">
        <v>321</v>
      </c>
      <c r="B332" s="19" t="s">
        <v>637</v>
      </c>
      <c r="C332" s="19" t="s">
        <v>638</v>
      </c>
      <c r="D332" s="81" t="e">
        <f t="shared" si="4"/>
        <v>#N/A</v>
      </c>
      <c r="E332" s="19" t="e">
        <f>VLOOKUP(A332,Таблица2[],4,0)</f>
        <v>#N/A</v>
      </c>
      <c r="F332" s="20">
        <v>300</v>
      </c>
      <c r="G332" s="64"/>
    </row>
    <row r="333" spans="1:7" ht="32.25" customHeight="1" x14ac:dyDescent="0.2">
      <c r="A333" s="18">
        <v>322</v>
      </c>
      <c r="B333" s="19" t="s">
        <v>639</v>
      </c>
      <c r="C333" s="19" t="s">
        <v>640</v>
      </c>
      <c r="D333" s="81" t="e">
        <f t="shared" si="4"/>
        <v>#N/A</v>
      </c>
      <c r="E333" s="19" t="e">
        <f>VLOOKUP(A333,Таблица2[],4,0)</f>
        <v>#N/A</v>
      </c>
      <c r="F333" s="20">
        <v>390</v>
      </c>
      <c r="G333" s="64"/>
    </row>
    <row r="334" spans="1:7" ht="46.5" customHeight="1" x14ac:dyDescent="0.2">
      <c r="A334" s="18">
        <v>323</v>
      </c>
      <c r="B334" s="19" t="s">
        <v>641</v>
      </c>
      <c r="C334" s="19" t="s">
        <v>642</v>
      </c>
      <c r="D334" s="81" t="e">
        <f t="shared" ref="D334:D397" si="5">F334-E334</f>
        <v>#N/A</v>
      </c>
      <c r="E334" s="19" t="e">
        <f>VLOOKUP(A334,Таблица2[],4,0)</f>
        <v>#N/A</v>
      </c>
      <c r="F334" s="20">
        <v>390</v>
      </c>
      <c r="G334" s="64"/>
    </row>
    <row r="335" spans="1:7" ht="18" customHeight="1" x14ac:dyDescent="0.2">
      <c r="A335" s="18">
        <v>324</v>
      </c>
      <c r="B335" s="19" t="s">
        <v>643</v>
      </c>
      <c r="C335" s="19" t="s">
        <v>644</v>
      </c>
      <c r="D335" s="81" t="e">
        <f t="shared" si="5"/>
        <v>#N/A</v>
      </c>
      <c r="E335" s="19" t="e">
        <f>VLOOKUP(A335,Таблица2[],4,0)</f>
        <v>#N/A</v>
      </c>
      <c r="F335" s="20">
        <v>560</v>
      </c>
      <c r="G335" s="64"/>
    </row>
    <row r="336" spans="1:7" ht="45.75" customHeight="1" x14ac:dyDescent="0.2">
      <c r="A336" s="18">
        <v>325</v>
      </c>
      <c r="B336" s="19" t="s">
        <v>645</v>
      </c>
      <c r="C336" s="19" t="s">
        <v>646</v>
      </c>
      <c r="D336" s="81" t="e">
        <f t="shared" si="5"/>
        <v>#N/A</v>
      </c>
      <c r="E336" s="19" t="e">
        <f>VLOOKUP(A336,Таблица2[],4,0)</f>
        <v>#N/A</v>
      </c>
      <c r="F336" s="20">
        <v>450</v>
      </c>
      <c r="G336" s="64"/>
    </row>
    <row r="337" spans="1:7" ht="17.25" customHeight="1" x14ac:dyDescent="0.2">
      <c r="A337" s="18">
        <v>326</v>
      </c>
      <c r="B337" s="19" t="s">
        <v>647</v>
      </c>
      <c r="C337" s="19" t="s">
        <v>648</v>
      </c>
      <c r="D337" s="81" t="e">
        <f t="shared" si="5"/>
        <v>#N/A</v>
      </c>
      <c r="E337" s="19" t="e">
        <f>VLOOKUP(A337,Таблица2[],4,0)</f>
        <v>#N/A</v>
      </c>
      <c r="F337" s="20">
        <v>250</v>
      </c>
      <c r="G337" s="64"/>
    </row>
    <row r="338" spans="1:7" ht="46.5" customHeight="1" x14ac:dyDescent="0.2">
      <c r="A338" s="18">
        <v>327</v>
      </c>
      <c r="B338" s="19" t="s">
        <v>649</v>
      </c>
      <c r="C338" s="19" t="s">
        <v>650</v>
      </c>
      <c r="D338" s="81" t="e">
        <f t="shared" si="5"/>
        <v>#N/A</v>
      </c>
      <c r="E338" s="19" t="e">
        <f>VLOOKUP(A338,Таблица2[],4,0)</f>
        <v>#N/A</v>
      </c>
      <c r="F338" s="20">
        <v>380</v>
      </c>
      <c r="G338" s="64"/>
    </row>
    <row r="339" spans="1:7" ht="18.75" customHeight="1" x14ac:dyDescent="0.2">
      <c r="A339" s="18">
        <v>328</v>
      </c>
      <c r="B339" s="69" t="s">
        <v>651</v>
      </c>
      <c r="C339" s="70"/>
      <c r="D339" s="81" t="e">
        <f t="shared" si="5"/>
        <v>#N/A</v>
      </c>
      <c r="E339" s="19" t="e">
        <f>VLOOKUP(A339,Таблица2[],4,0)</f>
        <v>#N/A</v>
      </c>
      <c r="F339" s="71"/>
      <c r="G339" s="26"/>
    </row>
    <row r="340" spans="1:7" ht="17.25" customHeight="1" x14ac:dyDescent="0.2">
      <c r="A340" s="18">
        <v>329</v>
      </c>
      <c r="B340" s="19" t="s">
        <v>652</v>
      </c>
      <c r="C340" s="19" t="s">
        <v>653</v>
      </c>
      <c r="D340" s="81" t="e">
        <f t="shared" si="5"/>
        <v>#N/A</v>
      </c>
      <c r="E340" s="19" t="e">
        <f>VLOOKUP(A340,Таблица2[],4,0)</f>
        <v>#N/A</v>
      </c>
      <c r="F340" s="20">
        <v>210</v>
      </c>
      <c r="G340" s="64"/>
    </row>
    <row r="341" spans="1:7" ht="17.25" customHeight="1" x14ac:dyDescent="0.2">
      <c r="A341" s="18">
        <v>330</v>
      </c>
      <c r="B341" s="19" t="s">
        <v>654</v>
      </c>
      <c r="C341" s="19" t="s">
        <v>655</v>
      </c>
      <c r="D341" s="81" t="e">
        <f t="shared" si="5"/>
        <v>#N/A</v>
      </c>
      <c r="E341" s="19" t="e">
        <f>VLOOKUP(A341,Таблица2[],4,0)</f>
        <v>#N/A</v>
      </c>
      <c r="F341" s="20">
        <v>210</v>
      </c>
      <c r="G341" s="64"/>
    </row>
    <row r="342" spans="1:7" ht="17.25" customHeight="1" x14ac:dyDescent="0.2">
      <c r="A342" s="18">
        <v>331</v>
      </c>
      <c r="B342" s="19" t="s">
        <v>656</v>
      </c>
      <c r="C342" s="19" t="s">
        <v>657</v>
      </c>
      <c r="D342" s="81" t="e">
        <f t="shared" si="5"/>
        <v>#N/A</v>
      </c>
      <c r="E342" s="19" t="e">
        <f>VLOOKUP(A342,Таблица2[],4,0)</f>
        <v>#N/A</v>
      </c>
      <c r="F342" s="20">
        <v>210</v>
      </c>
      <c r="G342" s="64"/>
    </row>
    <row r="343" spans="1:7" ht="17.25" customHeight="1" x14ac:dyDescent="0.2">
      <c r="A343" s="18">
        <v>332</v>
      </c>
      <c r="B343" s="19" t="s">
        <v>658</v>
      </c>
      <c r="C343" s="19" t="s">
        <v>659</v>
      </c>
      <c r="D343" s="81" t="e">
        <f t="shared" si="5"/>
        <v>#N/A</v>
      </c>
      <c r="E343" s="19" t="e">
        <f>VLOOKUP(A343,Таблица2[],4,0)</f>
        <v>#N/A</v>
      </c>
      <c r="F343" s="20">
        <v>210</v>
      </c>
      <c r="G343" s="64"/>
    </row>
    <row r="344" spans="1:7" ht="17.25" customHeight="1" x14ac:dyDescent="0.2">
      <c r="A344" s="18">
        <v>333</v>
      </c>
      <c r="B344" s="19" t="s">
        <v>660</v>
      </c>
      <c r="C344" s="19" t="s">
        <v>661</v>
      </c>
      <c r="D344" s="81" t="e">
        <f t="shared" si="5"/>
        <v>#N/A</v>
      </c>
      <c r="E344" s="19" t="e">
        <f>VLOOKUP(A344,Таблица2[],4,0)</f>
        <v>#N/A</v>
      </c>
      <c r="F344" s="20">
        <v>210</v>
      </c>
      <c r="G344" s="64"/>
    </row>
    <row r="345" spans="1:7" ht="17.25" customHeight="1" x14ac:dyDescent="0.2">
      <c r="A345" s="18">
        <v>334</v>
      </c>
      <c r="B345" s="19" t="s">
        <v>662</v>
      </c>
      <c r="C345" s="19" t="s">
        <v>663</v>
      </c>
      <c r="D345" s="81" t="e">
        <f t="shared" si="5"/>
        <v>#N/A</v>
      </c>
      <c r="E345" s="19" t="e">
        <f>VLOOKUP(A345,Таблица2[],4,0)</f>
        <v>#N/A</v>
      </c>
      <c r="F345" s="20">
        <v>210</v>
      </c>
      <c r="G345" s="64"/>
    </row>
    <row r="346" spans="1:7" ht="17.25" customHeight="1" x14ac:dyDescent="0.2">
      <c r="A346" s="18">
        <v>335</v>
      </c>
      <c r="B346" s="19" t="s">
        <v>664</v>
      </c>
      <c r="C346" s="19" t="s">
        <v>665</v>
      </c>
      <c r="D346" s="81" t="e">
        <f t="shared" si="5"/>
        <v>#N/A</v>
      </c>
      <c r="E346" s="19" t="e">
        <f>VLOOKUP(A346,Таблица2[],4,0)</f>
        <v>#N/A</v>
      </c>
      <c r="F346" s="20">
        <v>210</v>
      </c>
      <c r="G346" s="64"/>
    </row>
    <row r="347" spans="1:7" ht="17.25" customHeight="1" x14ac:dyDescent="0.2">
      <c r="A347" s="18">
        <v>336</v>
      </c>
      <c r="B347" s="19" t="s">
        <v>666</v>
      </c>
      <c r="C347" s="19" t="s">
        <v>667</v>
      </c>
      <c r="D347" s="81" t="e">
        <f t="shared" si="5"/>
        <v>#N/A</v>
      </c>
      <c r="E347" s="19" t="e">
        <f>VLOOKUP(A347,Таблица2[],4,0)</f>
        <v>#N/A</v>
      </c>
      <c r="F347" s="20">
        <v>210</v>
      </c>
      <c r="G347" s="64"/>
    </row>
    <row r="348" spans="1:7" ht="17.25" customHeight="1" x14ac:dyDescent="0.2">
      <c r="A348" s="18">
        <v>337</v>
      </c>
      <c r="B348" s="19" t="s">
        <v>668</v>
      </c>
      <c r="C348" s="19" t="s">
        <v>669</v>
      </c>
      <c r="D348" s="81" t="e">
        <f t="shared" si="5"/>
        <v>#N/A</v>
      </c>
      <c r="E348" s="19" t="e">
        <f>VLOOKUP(A348,Таблица2[],4,0)</f>
        <v>#N/A</v>
      </c>
      <c r="F348" s="20">
        <v>210</v>
      </c>
      <c r="G348" s="64"/>
    </row>
    <row r="349" spans="1:7" ht="32.25" customHeight="1" x14ac:dyDescent="0.2">
      <c r="A349" s="18">
        <v>338</v>
      </c>
      <c r="B349" s="19" t="s">
        <v>670</v>
      </c>
      <c r="C349" s="19" t="s">
        <v>671</v>
      </c>
      <c r="D349" s="81" t="e">
        <f t="shared" si="5"/>
        <v>#N/A</v>
      </c>
      <c r="E349" s="19" t="e">
        <f>VLOOKUP(A349,Таблица2[],4,0)</f>
        <v>#N/A</v>
      </c>
      <c r="F349" s="20">
        <v>210</v>
      </c>
      <c r="G349" s="64"/>
    </row>
    <row r="350" spans="1:7" ht="32.25" customHeight="1" x14ac:dyDescent="0.2">
      <c r="A350" s="18">
        <v>339</v>
      </c>
      <c r="B350" s="19" t="s">
        <v>672</v>
      </c>
      <c r="C350" s="19" t="s">
        <v>673</v>
      </c>
      <c r="D350" s="81" t="e">
        <f t="shared" si="5"/>
        <v>#N/A</v>
      </c>
      <c r="E350" s="19" t="e">
        <f>VLOOKUP(A350,Таблица2[],4,0)</f>
        <v>#N/A</v>
      </c>
      <c r="F350" s="20">
        <v>210</v>
      </c>
      <c r="G350" s="64"/>
    </row>
    <row r="351" spans="1:7" ht="16.5" customHeight="1" x14ac:dyDescent="0.2">
      <c r="A351" s="18">
        <v>340</v>
      </c>
      <c r="B351" s="19" t="s">
        <v>674</v>
      </c>
      <c r="C351" s="19" t="s">
        <v>675</v>
      </c>
      <c r="D351" s="81" t="e">
        <f t="shared" si="5"/>
        <v>#N/A</v>
      </c>
      <c r="E351" s="19" t="e">
        <f>VLOOKUP(A351,Таблица2[],4,0)</f>
        <v>#N/A</v>
      </c>
      <c r="F351" s="20">
        <v>210</v>
      </c>
      <c r="G351" s="64"/>
    </row>
    <row r="352" spans="1:7" ht="32.25" customHeight="1" x14ac:dyDescent="0.2">
      <c r="A352" s="18">
        <v>341</v>
      </c>
      <c r="B352" s="19" t="s">
        <v>676</v>
      </c>
      <c r="C352" s="19" t="s">
        <v>677</v>
      </c>
      <c r="D352" s="81" t="e">
        <f t="shared" si="5"/>
        <v>#N/A</v>
      </c>
      <c r="E352" s="19" t="e">
        <f>VLOOKUP(A352,Таблица2[],4,0)</f>
        <v>#N/A</v>
      </c>
      <c r="F352" s="20">
        <v>150</v>
      </c>
      <c r="G352" s="64"/>
    </row>
    <row r="353" spans="1:7" ht="32.25" customHeight="1" x14ac:dyDescent="0.2">
      <c r="A353" s="18">
        <v>342</v>
      </c>
      <c r="B353" s="19" t="s">
        <v>678</v>
      </c>
      <c r="C353" s="19" t="s">
        <v>679</v>
      </c>
      <c r="D353" s="81" t="e">
        <f t="shared" si="5"/>
        <v>#N/A</v>
      </c>
      <c r="E353" s="19" t="e">
        <f>VLOOKUP(A353,Таблица2[],4,0)</f>
        <v>#N/A</v>
      </c>
      <c r="F353" s="20">
        <v>210</v>
      </c>
      <c r="G353" s="64"/>
    </row>
    <row r="354" spans="1:7" ht="32.25" customHeight="1" x14ac:dyDescent="0.2">
      <c r="A354" s="18">
        <v>343</v>
      </c>
      <c r="B354" s="19" t="s">
        <v>680</v>
      </c>
      <c r="C354" s="19" t="s">
        <v>681</v>
      </c>
      <c r="D354" s="81" t="e">
        <f t="shared" si="5"/>
        <v>#N/A</v>
      </c>
      <c r="E354" s="19" t="e">
        <f>VLOOKUP(A354,Таблица2[],4,0)</f>
        <v>#N/A</v>
      </c>
      <c r="F354" s="20">
        <v>210</v>
      </c>
      <c r="G354" s="64"/>
    </row>
    <row r="355" spans="1:7" ht="32.25" customHeight="1" x14ac:dyDescent="0.2">
      <c r="A355" s="18">
        <v>344</v>
      </c>
      <c r="B355" s="19" t="s">
        <v>682</v>
      </c>
      <c r="C355" s="19" t="s">
        <v>683</v>
      </c>
      <c r="D355" s="81" t="e">
        <f t="shared" si="5"/>
        <v>#N/A</v>
      </c>
      <c r="E355" s="19" t="e">
        <f>VLOOKUP(A355,Таблица2[],4,0)</f>
        <v>#N/A</v>
      </c>
      <c r="F355" s="20">
        <v>210</v>
      </c>
      <c r="G355" s="64"/>
    </row>
    <row r="356" spans="1:7" ht="17.25" customHeight="1" x14ac:dyDescent="0.2">
      <c r="A356" s="18">
        <v>345</v>
      </c>
      <c r="B356" s="19" t="s">
        <v>684</v>
      </c>
      <c r="C356" s="19" t="s">
        <v>685</v>
      </c>
      <c r="D356" s="81" t="e">
        <f t="shared" si="5"/>
        <v>#N/A</v>
      </c>
      <c r="E356" s="19" t="e">
        <f>VLOOKUP(A356,Таблица2[],4,0)</f>
        <v>#N/A</v>
      </c>
      <c r="F356" s="20">
        <v>150</v>
      </c>
      <c r="G356" s="64"/>
    </row>
    <row r="357" spans="1:7" ht="17.25" customHeight="1" x14ac:dyDescent="0.2">
      <c r="A357" s="18">
        <v>346</v>
      </c>
      <c r="B357" s="19" t="s">
        <v>686</v>
      </c>
      <c r="C357" s="19" t="s">
        <v>687</v>
      </c>
      <c r="D357" s="81" t="e">
        <f t="shared" si="5"/>
        <v>#N/A</v>
      </c>
      <c r="E357" s="19" t="e">
        <f>VLOOKUP(A357,Таблица2[],4,0)</f>
        <v>#N/A</v>
      </c>
      <c r="F357" s="20">
        <v>150</v>
      </c>
      <c r="G357" s="64"/>
    </row>
    <row r="358" spans="1:7" ht="17.25" customHeight="1" x14ac:dyDescent="0.2">
      <c r="A358" s="18">
        <v>347</v>
      </c>
      <c r="B358" s="19" t="s">
        <v>688</v>
      </c>
      <c r="C358" s="19" t="s">
        <v>689</v>
      </c>
      <c r="D358" s="81" t="e">
        <f t="shared" si="5"/>
        <v>#N/A</v>
      </c>
      <c r="E358" s="19" t="e">
        <f>VLOOKUP(A358,Таблица2[],4,0)</f>
        <v>#N/A</v>
      </c>
      <c r="F358" s="20">
        <v>250</v>
      </c>
      <c r="G358" s="64"/>
    </row>
    <row r="359" spans="1:7" ht="17.25" customHeight="1" x14ac:dyDescent="0.2">
      <c r="A359" s="18">
        <v>348</v>
      </c>
      <c r="B359" s="19" t="s">
        <v>690</v>
      </c>
      <c r="C359" s="19" t="s">
        <v>691</v>
      </c>
      <c r="D359" s="81" t="e">
        <f t="shared" si="5"/>
        <v>#N/A</v>
      </c>
      <c r="E359" s="19" t="e">
        <f>VLOOKUP(A359,Таблица2[],4,0)</f>
        <v>#N/A</v>
      </c>
      <c r="F359" s="20">
        <v>150</v>
      </c>
      <c r="G359" s="64"/>
    </row>
    <row r="360" spans="1:7" ht="18.75" customHeight="1" x14ac:dyDescent="0.2">
      <c r="A360" s="18">
        <v>349</v>
      </c>
      <c r="B360" s="69" t="s">
        <v>692</v>
      </c>
      <c r="C360" s="70"/>
      <c r="D360" s="81" t="e">
        <f t="shared" si="5"/>
        <v>#N/A</v>
      </c>
      <c r="E360" s="19" t="e">
        <f>VLOOKUP(A360,Таблица2[],4,0)</f>
        <v>#N/A</v>
      </c>
      <c r="F360" s="71"/>
      <c r="G360" s="26"/>
    </row>
    <row r="361" spans="1:7" ht="16.5" customHeight="1" x14ac:dyDescent="0.2">
      <c r="A361" s="18">
        <v>350</v>
      </c>
      <c r="B361" s="19" t="s">
        <v>693</v>
      </c>
      <c r="C361" s="19" t="s">
        <v>694</v>
      </c>
      <c r="D361" s="81" t="e">
        <f t="shared" si="5"/>
        <v>#N/A</v>
      </c>
      <c r="E361" s="19" t="e">
        <f>VLOOKUP(A361,Таблица2[],4,0)</f>
        <v>#N/A</v>
      </c>
      <c r="F361" s="20">
        <v>80</v>
      </c>
      <c r="G361" s="64"/>
    </row>
    <row r="362" spans="1:7" ht="16.5" customHeight="1" x14ac:dyDescent="0.2">
      <c r="A362" s="18">
        <v>351</v>
      </c>
      <c r="B362" s="19" t="s">
        <v>695</v>
      </c>
      <c r="C362" s="19" t="s">
        <v>696</v>
      </c>
      <c r="D362" s="81" t="e">
        <f t="shared" si="5"/>
        <v>#N/A</v>
      </c>
      <c r="E362" s="19" t="e">
        <f>VLOOKUP(A362,Таблица2[],4,0)</f>
        <v>#N/A</v>
      </c>
      <c r="F362" s="20">
        <v>60</v>
      </c>
      <c r="G362" s="64"/>
    </row>
    <row r="363" spans="1:7" ht="16.5" customHeight="1" x14ac:dyDescent="0.2">
      <c r="A363" s="18">
        <v>352</v>
      </c>
      <c r="B363" s="19" t="s">
        <v>697</v>
      </c>
      <c r="C363" s="19" t="s">
        <v>698</v>
      </c>
      <c r="D363" s="81" t="e">
        <f t="shared" si="5"/>
        <v>#N/A</v>
      </c>
      <c r="E363" s="19" t="e">
        <f>VLOOKUP(A363,Таблица2[],4,0)</f>
        <v>#N/A</v>
      </c>
      <c r="F363" s="20">
        <v>80</v>
      </c>
      <c r="G363" s="64"/>
    </row>
    <row r="364" spans="1:7" ht="16.5" customHeight="1" x14ac:dyDescent="0.2">
      <c r="A364" s="18">
        <v>353</v>
      </c>
      <c r="B364" s="19" t="s">
        <v>699</v>
      </c>
      <c r="C364" s="19" t="s">
        <v>700</v>
      </c>
      <c r="D364" s="81" t="e">
        <f t="shared" si="5"/>
        <v>#N/A</v>
      </c>
      <c r="E364" s="19" t="e">
        <f>VLOOKUP(A364,Таблица2[],4,0)</f>
        <v>#N/A</v>
      </c>
      <c r="F364" s="20">
        <v>75</v>
      </c>
      <c r="G364" s="64"/>
    </row>
    <row r="365" spans="1:7" ht="16.5" customHeight="1" x14ac:dyDescent="0.2">
      <c r="A365" s="18">
        <v>354</v>
      </c>
      <c r="B365" s="19" t="s">
        <v>701</v>
      </c>
      <c r="C365" s="19" t="s">
        <v>702</v>
      </c>
      <c r="D365" s="81" t="e">
        <f t="shared" si="5"/>
        <v>#N/A</v>
      </c>
      <c r="E365" s="19" t="e">
        <f>VLOOKUP(A365,Таблица2[],4,0)</f>
        <v>#N/A</v>
      </c>
      <c r="F365" s="20">
        <v>85</v>
      </c>
      <c r="G365" s="64"/>
    </row>
    <row r="366" spans="1:7" ht="32.25" customHeight="1" x14ac:dyDescent="0.2">
      <c r="A366" s="18">
        <v>355</v>
      </c>
      <c r="B366" s="19" t="s">
        <v>703</v>
      </c>
      <c r="C366" s="19" t="s">
        <v>704</v>
      </c>
      <c r="D366" s="81" t="e">
        <f t="shared" si="5"/>
        <v>#N/A</v>
      </c>
      <c r="E366" s="19" t="e">
        <f>VLOOKUP(A366,Таблица2[],4,0)</f>
        <v>#N/A</v>
      </c>
      <c r="F366" s="20">
        <v>280</v>
      </c>
      <c r="G366" s="64"/>
    </row>
    <row r="367" spans="1:7" ht="16.5" customHeight="1" x14ac:dyDescent="0.2">
      <c r="A367" s="18">
        <v>356</v>
      </c>
      <c r="B367" s="19" t="s">
        <v>705</v>
      </c>
      <c r="C367" s="19" t="s">
        <v>706</v>
      </c>
      <c r="D367" s="81" t="e">
        <f t="shared" si="5"/>
        <v>#N/A</v>
      </c>
      <c r="E367" s="19" t="e">
        <f>VLOOKUP(A367,Таблица2[],4,0)</f>
        <v>#N/A</v>
      </c>
      <c r="F367" s="20">
        <v>55</v>
      </c>
      <c r="G367" s="64"/>
    </row>
    <row r="368" spans="1:7" ht="32.25" customHeight="1" x14ac:dyDescent="0.2">
      <c r="A368" s="18">
        <v>357</v>
      </c>
      <c r="B368" s="19" t="s">
        <v>707</v>
      </c>
      <c r="C368" s="19" t="s">
        <v>708</v>
      </c>
      <c r="D368" s="81" t="e">
        <f t="shared" si="5"/>
        <v>#N/A</v>
      </c>
      <c r="E368" s="19" t="e">
        <f>VLOOKUP(A368,Таблица2[],4,0)</f>
        <v>#N/A</v>
      </c>
      <c r="F368" s="20">
        <v>140</v>
      </c>
      <c r="G368" s="64"/>
    </row>
    <row r="369" spans="1:7" ht="17.25" customHeight="1" x14ac:dyDescent="0.2">
      <c r="A369" s="18">
        <v>358</v>
      </c>
      <c r="B369" s="19" t="s">
        <v>709</v>
      </c>
      <c r="C369" s="19" t="s">
        <v>710</v>
      </c>
      <c r="D369" s="81" t="e">
        <f t="shared" si="5"/>
        <v>#N/A</v>
      </c>
      <c r="E369" s="19" t="e">
        <f>VLOOKUP(A369,Таблица2[],4,0)</f>
        <v>#N/A</v>
      </c>
      <c r="F369" s="20">
        <v>60</v>
      </c>
      <c r="G369" s="64"/>
    </row>
    <row r="370" spans="1:7" ht="17.25" customHeight="1" x14ac:dyDescent="0.2">
      <c r="A370" s="18">
        <v>359</v>
      </c>
      <c r="B370" s="19" t="s">
        <v>711</v>
      </c>
      <c r="C370" s="19" t="s">
        <v>712</v>
      </c>
      <c r="D370" s="81" t="e">
        <f t="shared" si="5"/>
        <v>#N/A</v>
      </c>
      <c r="E370" s="19" t="e">
        <f>VLOOKUP(A370,Таблица2[],4,0)</f>
        <v>#N/A</v>
      </c>
      <c r="F370" s="20">
        <v>60</v>
      </c>
      <c r="G370" s="64"/>
    </row>
    <row r="371" spans="1:7" ht="17.25" customHeight="1" x14ac:dyDescent="0.2">
      <c r="A371" s="18">
        <v>360</v>
      </c>
      <c r="B371" s="19" t="s">
        <v>713</v>
      </c>
      <c r="C371" s="19" t="s">
        <v>714</v>
      </c>
      <c r="D371" s="81" t="e">
        <f t="shared" si="5"/>
        <v>#N/A</v>
      </c>
      <c r="E371" s="19" t="e">
        <f>VLOOKUP(A371,Таблица2[],4,0)</f>
        <v>#N/A</v>
      </c>
      <c r="F371" s="20">
        <v>60</v>
      </c>
      <c r="G371" s="64"/>
    </row>
    <row r="372" spans="1:7" ht="17.25" customHeight="1" x14ac:dyDescent="0.2">
      <c r="A372" s="18">
        <v>361</v>
      </c>
      <c r="B372" s="19" t="s">
        <v>715</v>
      </c>
      <c r="C372" s="19" t="s">
        <v>716</v>
      </c>
      <c r="D372" s="81" t="e">
        <f t="shared" si="5"/>
        <v>#N/A</v>
      </c>
      <c r="E372" s="19" t="e">
        <f>VLOOKUP(A372,Таблица2[],4,0)</f>
        <v>#N/A</v>
      </c>
      <c r="F372" s="20">
        <v>60</v>
      </c>
      <c r="G372" s="64"/>
    </row>
    <row r="373" spans="1:7" ht="17.25" customHeight="1" x14ac:dyDescent="0.2">
      <c r="A373" s="18">
        <v>362</v>
      </c>
      <c r="B373" s="19" t="s">
        <v>717</v>
      </c>
      <c r="C373" s="19" t="s">
        <v>718</v>
      </c>
      <c r="D373" s="81" t="e">
        <f t="shared" si="5"/>
        <v>#N/A</v>
      </c>
      <c r="E373" s="19" t="e">
        <f>VLOOKUP(A373,Таблица2[],4,0)</f>
        <v>#N/A</v>
      </c>
      <c r="F373" s="20">
        <v>60</v>
      </c>
      <c r="G373" s="64"/>
    </row>
    <row r="374" spans="1:7" ht="17.25" customHeight="1" x14ac:dyDescent="0.2">
      <c r="A374" s="18">
        <v>363</v>
      </c>
      <c r="B374" s="19" t="s">
        <v>719</v>
      </c>
      <c r="C374" s="19" t="s">
        <v>720</v>
      </c>
      <c r="D374" s="81" t="e">
        <f t="shared" si="5"/>
        <v>#N/A</v>
      </c>
      <c r="E374" s="19" t="e">
        <f>VLOOKUP(A374,Таблица2[],4,0)</f>
        <v>#N/A</v>
      </c>
      <c r="F374" s="20">
        <v>70</v>
      </c>
      <c r="G374" s="64"/>
    </row>
    <row r="375" spans="1:7" ht="17.25" customHeight="1" x14ac:dyDescent="0.2">
      <c r="A375" s="18">
        <v>364</v>
      </c>
      <c r="B375" s="19" t="s">
        <v>721</v>
      </c>
      <c r="C375" s="19" t="s">
        <v>722</v>
      </c>
      <c r="D375" s="81" t="e">
        <f t="shared" si="5"/>
        <v>#N/A</v>
      </c>
      <c r="E375" s="19" t="e">
        <f>VLOOKUP(A375,Таблица2[],4,0)</f>
        <v>#N/A</v>
      </c>
      <c r="F375" s="20">
        <v>70</v>
      </c>
      <c r="G375" s="64"/>
    </row>
    <row r="376" spans="1:7" ht="17.25" customHeight="1" x14ac:dyDescent="0.2">
      <c r="A376" s="18">
        <v>365</v>
      </c>
      <c r="B376" s="19" t="s">
        <v>723</v>
      </c>
      <c r="C376" s="19" t="s">
        <v>724</v>
      </c>
      <c r="D376" s="81" t="e">
        <f t="shared" si="5"/>
        <v>#N/A</v>
      </c>
      <c r="E376" s="19" t="e">
        <f>VLOOKUP(A376,Таблица2[],4,0)</f>
        <v>#N/A</v>
      </c>
      <c r="F376" s="20">
        <v>95</v>
      </c>
      <c r="G376" s="64"/>
    </row>
    <row r="377" spans="1:7" ht="17.25" customHeight="1" x14ac:dyDescent="0.2">
      <c r="A377" s="18">
        <v>366</v>
      </c>
      <c r="B377" s="19" t="s">
        <v>725</v>
      </c>
      <c r="C377" s="19" t="s">
        <v>726</v>
      </c>
      <c r="D377" s="81" t="e">
        <f t="shared" si="5"/>
        <v>#N/A</v>
      </c>
      <c r="E377" s="19" t="e">
        <f>VLOOKUP(A377,Таблица2[],4,0)</f>
        <v>#N/A</v>
      </c>
      <c r="F377" s="20">
        <v>70</v>
      </c>
      <c r="G377" s="64"/>
    </row>
    <row r="378" spans="1:7" ht="17.25" customHeight="1" x14ac:dyDescent="0.2">
      <c r="A378" s="18">
        <v>367</v>
      </c>
      <c r="B378" s="19" t="s">
        <v>727</v>
      </c>
      <c r="C378" s="19" t="s">
        <v>728</v>
      </c>
      <c r="D378" s="81" t="e">
        <f t="shared" si="5"/>
        <v>#N/A</v>
      </c>
      <c r="E378" s="19" t="e">
        <f>VLOOKUP(A378,Таблица2[],4,0)</f>
        <v>#N/A</v>
      </c>
      <c r="F378" s="20">
        <v>70</v>
      </c>
      <c r="G378" s="64"/>
    </row>
    <row r="379" spans="1:7" ht="17.25" customHeight="1" x14ac:dyDescent="0.2">
      <c r="A379" s="18">
        <v>368</v>
      </c>
      <c r="B379" s="19" t="s">
        <v>729</v>
      </c>
      <c r="C379" s="19" t="s">
        <v>730</v>
      </c>
      <c r="D379" s="81" t="e">
        <f t="shared" si="5"/>
        <v>#N/A</v>
      </c>
      <c r="E379" s="19" t="e">
        <f>VLOOKUP(A379,Таблица2[],4,0)</f>
        <v>#N/A</v>
      </c>
      <c r="F379" s="20">
        <v>70</v>
      </c>
      <c r="G379" s="64"/>
    </row>
    <row r="380" spans="1:7" ht="17.25" customHeight="1" x14ac:dyDescent="0.2">
      <c r="A380" s="18">
        <v>369</v>
      </c>
      <c r="B380" s="19" t="s">
        <v>731</v>
      </c>
      <c r="C380" s="19" t="s">
        <v>732</v>
      </c>
      <c r="D380" s="81" t="e">
        <f t="shared" si="5"/>
        <v>#N/A</v>
      </c>
      <c r="E380" s="19" t="e">
        <f>VLOOKUP(A380,Таблица2[],4,0)</f>
        <v>#N/A</v>
      </c>
      <c r="F380" s="20">
        <v>170</v>
      </c>
      <c r="G380" s="64"/>
    </row>
    <row r="381" spans="1:7" ht="17.25" customHeight="1" x14ac:dyDescent="0.2">
      <c r="A381" s="18">
        <v>370</v>
      </c>
      <c r="B381" s="19" t="s">
        <v>733</v>
      </c>
      <c r="C381" s="19" t="s">
        <v>734</v>
      </c>
      <c r="D381" s="81" t="e">
        <f t="shared" si="5"/>
        <v>#N/A</v>
      </c>
      <c r="E381" s="19" t="e">
        <f>VLOOKUP(A381,Таблица2[],4,0)</f>
        <v>#N/A</v>
      </c>
      <c r="F381" s="20">
        <v>80</v>
      </c>
      <c r="G381" s="64"/>
    </row>
    <row r="382" spans="1:7" ht="17.25" customHeight="1" x14ac:dyDescent="0.2">
      <c r="A382" s="18">
        <v>371</v>
      </c>
      <c r="B382" s="19" t="s">
        <v>735</v>
      </c>
      <c r="C382" s="19" t="s">
        <v>736</v>
      </c>
      <c r="D382" s="81" t="e">
        <f t="shared" si="5"/>
        <v>#N/A</v>
      </c>
      <c r="E382" s="19" t="e">
        <f>VLOOKUP(A382,Таблица2[],4,0)</f>
        <v>#N/A</v>
      </c>
      <c r="F382" s="20">
        <v>110</v>
      </c>
      <c r="G382" s="64"/>
    </row>
    <row r="383" spans="1:7" ht="17.25" customHeight="1" x14ac:dyDescent="0.2">
      <c r="A383" s="18">
        <v>372</v>
      </c>
      <c r="B383" s="19" t="s">
        <v>737</v>
      </c>
      <c r="C383" s="19" t="s">
        <v>738</v>
      </c>
      <c r="D383" s="81" t="e">
        <f t="shared" si="5"/>
        <v>#N/A</v>
      </c>
      <c r="E383" s="19" t="e">
        <f>VLOOKUP(A383,Таблица2[],4,0)</f>
        <v>#N/A</v>
      </c>
      <c r="F383" s="20">
        <v>80</v>
      </c>
      <c r="G383" s="64"/>
    </row>
    <row r="384" spans="1:7" ht="17.25" customHeight="1" x14ac:dyDescent="0.2">
      <c r="A384" s="18">
        <v>373</v>
      </c>
      <c r="B384" s="19" t="s">
        <v>739</v>
      </c>
      <c r="C384" s="19" t="s">
        <v>740</v>
      </c>
      <c r="D384" s="81" t="e">
        <f t="shared" si="5"/>
        <v>#N/A</v>
      </c>
      <c r="E384" s="19" t="e">
        <f>VLOOKUP(A384,Таблица2[],4,0)</f>
        <v>#N/A</v>
      </c>
      <c r="F384" s="20">
        <v>80</v>
      </c>
      <c r="G384" s="64"/>
    </row>
    <row r="385" spans="1:7" ht="17.25" customHeight="1" x14ac:dyDescent="0.2">
      <c r="A385" s="18">
        <v>374</v>
      </c>
      <c r="B385" s="19" t="s">
        <v>741</v>
      </c>
      <c r="C385" s="19" t="s">
        <v>742</v>
      </c>
      <c r="D385" s="81" t="e">
        <f t="shared" si="5"/>
        <v>#N/A</v>
      </c>
      <c r="E385" s="19" t="e">
        <f>VLOOKUP(A385,Таблица2[],4,0)</f>
        <v>#N/A</v>
      </c>
      <c r="F385" s="20">
        <v>110</v>
      </c>
      <c r="G385" s="64"/>
    </row>
    <row r="386" spans="1:7" ht="17.25" customHeight="1" x14ac:dyDescent="0.2">
      <c r="A386" s="18">
        <v>375</v>
      </c>
      <c r="B386" s="19" t="s">
        <v>743</v>
      </c>
      <c r="C386" s="19" t="s">
        <v>744</v>
      </c>
      <c r="D386" s="81" t="e">
        <f t="shared" si="5"/>
        <v>#N/A</v>
      </c>
      <c r="E386" s="19" t="e">
        <f>VLOOKUP(A386,Таблица2[],4,0)</f>
        <v>#N/A</v>
      </c>
      <c r="F386" s="20">
        <v>100</v>
      </c>
      <c r="G386" s="64"/>
    </row>
    <row r="387" spans="1:7" ht="17.25" customHeight="1" x14ac:dyDescent="0.2">
      <c r="A387" s="18">
        <v>376</v>
      </c>
      <c r="B387" s="19" t="s">
        <v>745</v>
      </c>
      <c r="C387" s="19" t="s">
        <v>746</v>
      </c>
      <c r="D387" s="81" t="e">
        <f t="shared" si="5"/>
        <v>#N/A</v>
      </c>
      <c r="E387" s="19" t="e">
        <f>VLOOKUP(A387,Таблица2[],4,0)</f>
        <v>#N/A</v>
      </c>
      <c r="F387" s="20">
        <v>150</v>
      </c>
      <c r="G387" s="64"/>
    </row>
    <row r="388" spans="1:7" ht="17.25" customHeight="1" x14ac:dyDescent="0.2">
      <c r="A388" s="18">
        <v>377</v>
      </c>
      <c r="B388" s="19" t="s">
        <v>747</v>
      </c>
      <c r="C388" s="19" t="s">
        <v>748</v>
      </c>
      <c r="D388" s="81" t="e">
        <f t="shared" si="5"/>
        <v>#N/A</v>
      </c>
      <c r="E388" s="19" t="e">
        <f>VLOOKUP(A388,Таблица2[],4,0)</f>
        <v>#N/A</v>
      </c>
      <c r="F388" s="20">
        <v>100</v>
      </c>
      <c r="G388" s="64"/>
    </row>
    <row r="389" spans="1:7" ht="17.25" customHeight="1" x14ac:dyDescent="0.2">
      <c r="A389" s="18">
        <v>378</v>
      </c>
      <c r="B389" s="19" t="s">
        <v>749</v>
      </c>
      <c r="C389" s="19" t="s">
        <v>750</v>
      </c>
      <c r="D389" s="81" t="e">
        <f t="shared" si="5"/>
        <v>#N/A</v>
      </c>
      <c r="E389" s="19" t="e">
        <f>VLOOKUP(A389,Таблица2[],4,0)</f>
        <v>#N/A</v>
      </c>
      <c r="F389" s="20">
        <v>110</v>
      </c>
      <c r="G389" s="64"/>
    </row>
    <row r="390" spans="1:7" ht="17.25" customHeight="1" x14ac:dyDescent="0.2">
      <c r="A390" s="18">
        <v>379</v>
      </c>
      <c r="B390" s="19" t="s">
        <v>751</v>
      </c>
      <c r="C390" s="19" t="s">
        <v>752</v>
      </c>
      <c r="D390" s="81" t="e">
        <f t="shared" si="5"/>
        <v>#N/A</v>
      </c>
      <c r="E390" s="19" t="e">
        <f>VLOOKUP(A390,Таблица2[],4,0)</f>
        <v>#N/A</v>
      </c>
      <c r="F390" s="20">
        <v>390</v>
      </c>
      <c r="G390" s="64"/>
    </row>
    <row r="391" spans="1:7" ht="32.25" customHeight="1" x14ac:dyDescent="0.2">
      <c r="A391" s="18">
        <v>380</v>
      </c>
      <c r="B391" s="19" t="s">
        <v>753</v>
      </c>
      <c r="C391" s="19" t="s">
        <v>754</v>
      </c>
      <c r="D391" s="81" t="e">
        <f t="shared" si="5"/>
        <v>#N/A</v>
      </c>
      <c r="E391" s="19" t="e">
        <f>VLOOKUP(A391,Таблица2[],4,0)</f>
        <v>#N/A</v>
      </c>
      <c r="F391" s="20">
        <v>390</v>
      </c>
      <c r="G391" s="64"/>
    </row>
    <row r="392" spans="1:7" ht="17.25" customHeight="1" x14ac:dyDescent="0.2">
      <c r="A392" s="18">
        <v>381</v>
      </c>
      <c r="B392" s="19" t="s">
        <v>755</v>
      </c>
      <c r="C392" s="19" t="s">
        <v>756</v>
      </c>
      <c r="D392" s="81" t="e">
        <f t="shared" si="5"/>
        <v>#N/A</v>
      </c>
      <c r="E392" s="19" t="e">
        <f>VLOOKUP(A392,Таблица2[],4,0)</f>
        <v>#N/A</v>
      </c>
      <c r="F392" s="20">
        <v>300</v>
      </c>
      <c r="G392" s="64"/>
    </row>
    <row r="393" spans="1:7" ht="17.25" customHeight="1" x14ac:dyDescent="0.2">
      <c r="A393" s="18">
        <v>382</v>
      </c>
      <c r="B393" s="19" t="s">
        <v>757</v>
      </c>
      <c r="C393" s="19" t="s">
        <v>758</v>
      </c>
      <c r="D393" s="81" t="e">
        <f t="shared" si="5"/>
        <v>#N/A</v>
      </c>
      <c r="E393" s="19" t="e">
        <f>VLOOKUP(A393,Таблица2[],4,0)</f>
        <v>#N/A</v>
      </c>
      <c r="F393" s="20">
        <v>300</v>
      </c>
      <c r="G393" s="64"/>
    </row>
    <row r="394" spans="1:7" ht="17.25" customHeight="1" x14ac:dyDescent="0.2">
      <c r="A394" s="18">
        <v>383</v>
      </c>
      <c r="B394" s="19" t="s">
        <v>759</v>
      </c>
      <c r="C394" s="19" t="s">
        <v>760</v>
      </c>
      <c r="D394" s="81" t="e">
        <f t="shared" si="5"/>
        <v>#N/A</v>
      </c>
      <c r="E394" s="19" t="e">
        <f>VLOOKUP(A394,Таблица2[],4,0)</f>
        <v>#N/A</v>
      </c>
      <c r="F394" s="20">
        <v>390</v>
      </c>
      <c r="G394" s="64"/>
    </row>
    <row r="395" spans="1:7" ht="17.25" customHeight="1" x14ac:dyDescent="0.2">
      <c r="A395" s="18">
        <v>384</v>
      </c>
      <c r="B395" s="19" t="s">
        <v>761</v>
      </c>
      <c r="C395" s="19" t="s">
        <v>762</v>
      </c>
      <c r="D395" s="81" t="e">
        <f t="shared" si="5"/>
        <v>#N/A</v>
      </c>
      <c r="E395" s="19" t="e">
        <f>VLOOKUP(A395,Таблица2[],4,0)</f>
        <v>#N/A</v>
      </c>
      <c r="F395" s="20">
        <v>300</v>
      </c>
      <c r="G395" s="64"/>
    </row>
    <row r="396" spans="1:7" ht="17.25" customHeight="1" x14ac:dyDescent="0.2">
      <c r="A396" s="18">
        <v>385</v>
      </c>
      <c r="B396" s="19" t="s">
        <v>763</v>
      </c>
      <c r="C396" s="19" t="s">
        <v>764</v>
      </c>
      <c r="D396" s="81" t="e">
        <f t="shared" si="5"/>
        <v>#N/A</v>
      </c>
      <c r="E396" s="19" t="e">
        <f>VLOOKUP(A396,Таблица2[],4,0)</f>
        <v>#N/A</v>
      </c>
      <c r="F396" s="20">
        <v>350</v>
      </c>
      <c r="G396" s="64"/>
    </row>
    <row r="397" spans="1:7" ht="17.25" customHeight="1" x14ac:dyDescent="0.2">
      <c r="A397" s="18">
        <v>386</v>
      </c>
      <c r="B397" s="19" t="s">
        <v>765</v>
      </c>
      <c r="C397" s="19" t="s">
        <v>766</v>
      </c>
      <c r="D397" s="81" t="e">
        <f t="shared" si="5"/>
        <v>#N/A</v>
      </c>
      <c r="E397" s="19" t="e">
        <f>VLOOKUP(A397,Таблица2[],4,0)</f>
        <v>#N/A</v>
      </c>
      <c r="F397" s="20">
        <v>300</v>
      </c>
      <c r="G397" s="64"/>
    </row>
    <row r="398" spans="1:7" ht="17.25" customHeight="1" x14ac:dyDescent="0.2">
      <c r="A398" s="18">
        <v>387</v>
      </c>
      <c r="B398" s="19" t="s">
        <v>767</v>
      </c>
      <c r="C398" s="19" t="s">
        <v>768</v>
      </c>
      <c r="D398" s="81" t="e">
        <f t="shared" ref="D398:D461" si="6">F398-E398</f>
        <v>#N/A</v>
      </c>
      <c r="E398" s="19" t="e">
        <f>VLOOKUP(A398,Таблица2[],4,0)</f>
        <v>#N/A</v>
      </c>
      <c r="F398" s="20">
        <v>260</v>
      </c>
      <c r="G398" s="64"/>
    </row>
    <row r="399" spans="1:7" ht="17.25" customHeight="1" x14ac:dyDescent="0.2">
      <c r="A399" s="18">
        <v>388</v>
      </c>
      <c r="B399" s="19" t="s">
        <v>769</v>
      </c>
      <c r="C399" s="19" t="s">
        <v>770</v>
      </c>
      <c r="D399" s="81" t="e">
        <f t="shared" si="6"/>
        <v>#N/A</v>
      </c>
      <c r="E399" s="19" t="e">
        <f>VLOOKUP(A399,Таблица2[],4,0)</f>
        <v>#N/A</v>
      </c>
      <c r="F399" s="20">
        <v>50</v>
      </c>
      <c r="G399" s="64"/>
    </row>
    <row r="400" spans="1:7" ht="17.25" customHeight="1" x14ac:dyDescent="0.2">
      <c r="A400" s="18">
        <v>389</v>
      </c>
      <c r="B400" s="19" t="s">
        <v>771</v>
      </c>
      <c r="C400" s="19" t="s">
        <v>772</v>
      </c>
      <c r="D400" s="81" t="e">
        <f t="shared" si="6"/>
        <v>#N/A</v>
      </c>
      <c r="E400" s="19" t="e">
        <f>VLOOKUP(A400,Таблица2[],4,0)</f>
        <v>#N/A</v>
      </c>
      <c r="F400" s="20">
        <v>100</v>
      </c>
      <c r="G400" s="64"/>
    </row>
    <row r="401" spans="1:7" ht="17.25" customHeight="1" x14ac:dyDescent="0.2">
      <c r="A401" s="18">
        <v>390</v>
      </c>
      <c r="B401" s="19" t="s">
        <v>773</v>
      </c>
      <c r="C401" s="19" t="s">
        <v>774</v>
      </c>
      <c r="D401" s="81" t="e">
        <f t="shared" si="6"/>
        <v>#N/A</v>
      </c>
      <c r="E401" s="19" t="e">
        <f>VLOOKUP(A401,Таблица2[],4,0)</f>
        <v>#N/A</v>
      </c>
      <c r="F401" s="20">
        <v>420</v>
      </c>
      <c r="G401" s="64"/>
    </row>
    <row r="402" spans="1:7" ht="17.25" customHeight="1" x14ac:dyDescent="0.2">
      <c r="A402" s="18">
        <v>391</v>
      </c>
      <c r="B402" s="19" t="s">
        <v>775</v>
      </c>
      <c r="C402" s="19" t="s">
        <v>776</v>
      </c>
      <c r="D402" s="81" t="e">
        <f t="shared" si="6"/>
        <v>#N/A</v>
      </c>
      <c r="E402" s="19" t="e">
        <f>VLOOKUP(A402,Таблица2[],4,0)</f>
        <v>#N/A</v>
      </c>
      <c r="F402" s="20">
        <v>220</v>
      </c>
      <c r="G402" s="64"/>
    </row>
    <row r="403" spans="1:7" ht="17.25" customHeight="1" x14ac:dyDescent="0.2">
      <c r="A403" s="18">
        <v>392</v>
      </c>
      <c r="B403" s="19" t="s">
        <v>777</v>
      </c>
      <c r="C403" s="19" t="s">
        <v>778</v>
      </c>
      <c r="D403" s="81" t="e">
        <f t="shared" si="6"/>
        <v>#N/A</v>
      </c>
      <c r="E403" s="19" t="e">
        <f>VLOOKUP(A403,Таблица2[],4,0)</f>
        <v>#N/A</v>
      </c>
      <c r="F403" s="20">
        <v>440</v>
      </c>
      <c r="G403" s="64"/>
    </row>
    <row r="404" spans="1:7" ht="17.25" customHeight="1" x14ac:dyDescent="0.2">
      <c r="A404" s="18">
        <v>393</v>
      </c>
      <c r="B404" s="19" t="s">
        <v>779</v>
      </c>
      <c r="C404" s="19" t="s">
        <v>780</v>
      </c>
      <c r="D404" s="81" t="e">
        <f t="shared" si="6"/>
        <v>#N/A</v>
      </c>
      <c r="E404" s="19" t="e">
        <f>VLOOKUP(A404,Таблица2[],4,0)</f>
        <v>#N/A</v>
      </c>
      <c r="F404" s="20">
        <v>440</v>
      </c>
      <c r="G404" s="64"/>
    </row>
    <row r="405" spans="1:7" ht="17.25" customHeight="1" x14ac:dyDescent="0.2">
      <c r="A405" s="18">
        <v>394</v>
      </c>
      <c r="B405" s="19" t="s">
        <v>781</v>
      </c>
      <c r="C405" s="19" t="s">
        <v>782</v>
      </c>
      <c r="D405" s="81" t="e">
        <f t="shared" si="6"/>
        <v>#N/A</v>
      </c>
      <c r="E405" s="19" t="e">
        <f>VLOOKUP(A405,Таблица2[],4,0)</f>
        <v>#N/A</v>
      </c>
      <c r="F405" s="20">
        <v>440</v>
      </c>
      <c r="G405" s="64"/>
    </row>
    <row r="406" spans="1:7" ht="32.25" customHeight="1" x14ac:dyDescent="0.2">
      <c r="A406" s="18">
        <v>395</v>
      </c>
      <c r="B406" s="19" t="s">
        <v>783</v>
      </c>
      <c r="C406" s="19" t="s">
        <v>784</v>
      </c>
      <c r="D406" s="81" t="e">
        <f t="shared" si="6"/>
        <v>#N/A</v>
      </c>
      <c r="E406" s="19" t="e">
        <f>VLOOKUP(A406,Таблица2[],4,0)</f>
        <v>#N/A</v>
      </c>
      <c r="F406" s="20">
        <v>140</v>
      </c>
      <c r="G406" s="64"/>
    </row>
    <row r="407" spans="1:7" ht="18" customHeight="1" x14ac:dyDescent="0.2">
      <c r="A407" s="18">
        <v>396</v>
      </c>
      <c r="B407" s="19" t="s">
        <v>785</v>
      </c>
      <c r="C407" s="19" t="s">
        <v>786</v>
      </c>
      <c r="D407" s="81" t="e">
        <f t="shared" si="6"/>
        <v>#N/A</v>
      </c>
      <c r="E407" s="19" t="e">
        <f>VLOOKUP(A407,Таблица2[],4,0)</f>
        <v>#N/A</v>
      </c>
      <c r="F407" s="20">
        <v>40</v>
      </c>
      <c r="G407" s="64"/>
    </row>
    <row r="408" spans="1:7" ht="18" customHeight="1" x14ac:dyDescent="0.2">
      <c r="A408" s="18">
        <v>397</v>
      </c>
      <c r="B408" s="19" t="s">
        <v>787</v>
      </c>
      <c r="C408" s="19" t="s">
        <v>788</v>
      </c>
      <c r="D408" s="81" t="e">
        <f t="shared" si="6"/>
        <v>#N/A</v>
      </c>
      <c r="E408" s="19" t="e">
        <f>VLOOKUP(A408,Таблица2[],4,0)</f>
        <v>#N/A</v>
      </c>
      <c r="F408" s="20">
        <v>40</v>
      </c>
      <c r="G408" s="64"/>
    </row>
    <row r="409" spans="1:7" ht="18" customHeight="1" x14ac:dyDescent="0.2">
      <c r="A409" s="18">
        <v>398</v>
      </c>
      <c r="B409" s="19" t="s">
        <v>789</v>
      </c>
      <c r="C409" s="19" t="s">
        <v>790</v>
      </c>
      <c r="D409" s="81" t="e">
        <f t="shared" si="6"/>
        <v>#N/A</v>
      </c>
      <c r="E409" s="19" t="e">
        <f>VLOOKUP(A409,Таблица2[],4,0)</f>
        <v>#N/A</v>
      </c>
      <c r="F409" s="20">
        <v>60</v>
      </c>
      <c r="G409" s="64"/>
    </row>
    <row r="410" spans="1:7" ht="18" customHeight="1" x14ac:dyDescent="0.2">
      <c r="A410" s="18">
        <v>399</v>
      </c>
      <c r="B410" s="19" t="s">
        <v>791</v>
      </c>
      <c r="C410" s="19" t="s">
        <v>792</v>
      </c>
      <c r="D410" s="81" t="e">
        <f t="shared" si="6"/>
        <v>#N/A</v>
      </c>
      <c r="E410" s="19" t="e">
        <f>VLOOKUP(A410,Таблица2[],4,0)</f>
        <v>#N/A</v>
      </c>
      <c r="F410" s="20">
        <v>130</v>
      </c>
      <c r="G410" s="64"/>
    </row>
    <row r="411" spans="1:7" ht="18" customHeight="1" x14ac:dyDescent="0.2">
      <c r="A411" s="18">
        <v>400</v>
      </c>
      <c r="B411" s="19" t="s">
        <v>793</v>
      </c>
      <c r="C411" s="19" t="s">
        <v>794</v>
      </c>
      <c r="D411" s="81" t="e">
        <f t="shared" si="6"/>
        <v>#N/A</v>
      </c>
      <c r="E411" s="19" t="e">
        <f>VLOOKUP(A411,Таблица2[],4,0)</f>
        <v>#N/A</v>
      </c>
      <c r="F411" s="20">
        <v>190</v>
      </c>
      <c r="G411" s="64"/>
    </row>
    <row r="412" spans="1:7" ht="32.25" customHeight="1" x14ac:dyDescent="0.2">
      <c r="A412" s="18">
        <v>401</v>
      </c>
      <c r="B412" s="19" t="s">
        <v>795</v>
      </c>
      <c r="C412" s="19" t="s">
        <v>796</v>
      </c>
      <c r="D412" s="81" t="e">
        <f t="shared" si="6"/>
        <v>#N/A</v>
      </c>
      <c r="E412" s="19" t="e">
        <f>VLOOKUP(A412,Таблица2[],4,0)</f>
        <v>#N/A</v>
      </c>
      <c r="F412" s="20">
        <v>300</v>
      </c>
      <c r="G412" s="64"/>
    </row>
    <row r="413" spans="1:7" ht="16.5" customHeight="1" x14ac:dyDescent="0.2">
      <c r="A413" s="18">
        <v>402</v>
      </c>
      <c r="B413" s="19" t="s">
        <v>797</v>
      </c>
      <c r="C413" s="19" t="s">
        <v>798</v>
      </c>
      <c r="D413" s="81" t="e">
        <f t="shared" si="6"/>
        <v>#N/A</v>
      </c>
      <c r="E413" s="19" t="e">
        <f>VLOOKUP(A413,Таблица2[],4,0)</f>
        <v>#N/A</v>
      </c>
      <c r="F413" s="20">
        <v>190</v>
      </c>
      <c r="G413" s="64"/>
    </row>
    <row r="414" spans="1:7" ht="16.5" customHeight="1" x14ac:dyDescent="0.2">
      <c r="A414" s="18">
        <v>403</v>
      </c>
      <c r="B414" s="19" t="s">
        <v>799</v>
      </c>
      <c r="C414" s="19" t="s">
        <v>800</v>
      </c>
      <c r="D414" s="81" t="e">
        <f t="shared" si="6"/>
        <v>#N/A</v>
      </c>
      <c r="E414" s="19" t="e">
        <f>VLOOKUP(A414,Таблица2[],4,0)</f>
        <v>#N/A</v>
      </c>
      <c r="F414" s="20">
        <v>120</v>
      </c>
      <c r="G414" s="64"/>
    </row>
    <row r="415" spans="1:7" ht="16.5" customHeight="1" x14ac:dyDescent="0.2">
      <c r="A415" s="18">
        <v>404</v>
      </c>
      <c r="B415" s="19" t="s">
        <v>801</v>
      </c>
      <c r="C415" s="19" t="s">
        <v>802</v>
      </c>
      <c r="D415" s="81" t="e">
        <f t="shared" si="6"/>
        <v>#N/A</v>
      </c>
      <c r="E415" s="19" t="e">
        <f>VLOOKUP(A415,Таблица2[],4,0)</f>
        <v>#N/A</v>
      </c>
      <c r="F415" s="20">
        <v>50</v>
      </c>
      <c r="G415" s="64"/>
    </row>
    <row r="416" spans="1:7" ht="16.5" customHeight="1" x14ac:dyDescent="0.2">
      <c r="A416" s="18">
        <v>405</v>
      </c>
      <c r="B416" s="19" t="s">
        <v>803</v>
      </c>
      <c r="C416" s="19" t="s">
        <v>804</v>
      </c>
      <c r="D416" s="81" t="e">
        <f t="shared" si="6"/>
        <v>#N/A</v>
      </c>
      <c r="E416" s="19" t="e">
        <f>VLOOKUP(A416,Таблица2[],4,0)</f>
        <v>#N/A</v>
      </c>
      <c r="F416" s="20">
        <v>150</v>
      </c>
      <c r="G416" s="64"/>
    </row>
    <row r="417" spans="1:7" ht="16.5" customHeight="1" x14ac:dyDescent="0.2">
      <c r="A417" s="18">
        <v>406</v>
      </c>
      <c r="B417" s="19" t="s">
        <v>805</v>
      </c>
      <c r="C417" s="19" t="s">
        <v>806</v>
      </c>
      <c r="D417" s="81" t="e">
        <f t="shared" si="6"/>
        <v>#N/A</v>
      </c>
      <c r="E417" s="19" t="e">
        <f>VLOOKUP(A417,Таблица2[],4,0)</f>
        <v>#N/A</v>
      </c>
      <c r="F417" s="20">
        <v>50</v>
      </c>
      <c r="G417" s="64"/>
    </row>
    <row r="418" spans="1:7" ht="32.25" customHeight="1" x14ac:dyDescent="0.2">
      <c r="A418" s="18">
        <v>407</v>
      </c>
      <c r="B418" s="19" t="s">
        <v>807</v>
      </c>
      <c r="C418" s="19" t="s">
        <v>808</v>
      </c>
      <c r="D418" s="81" t="e">
        <f t="shared" si="6"/>
        <v>#N/A</v>
      </c>
      <c r="E418" s="19" t="e">
        <f>VLOOKUP(A418,Таблица2[],4,0)</f>
        <v>#N/A</v>
      </c>
      <c r="F418" s="20">
        <v>80</v>
      </c>
      <c r="G418" s="64"/>
    </row>
    <row r="419" spans="1:7" ht="17.25" customHeight="1" x14ac:dyDescent="0.2">
      <c r="A419" s="18">
        <v>408</v>
      </c>
      <c r="B419" s="19" t="s">
        <v>809</v>
      </c>
      <c r="C419" s="19" t="s">
        <v>810</v>
      </c>
      <c r="D419" s="81" t="e">
        <f t="shared" si="6"/>
        <v>#N/A</v>
      </c>
      <c r="E419" s="19" t="e">
        <f>VLOOKUP(A419,Таблица2[],4,0)</f>
        <v>#N/A</v>
      </c>
      <c r="F419" s="20">
        <v>60</v>
      </c>
      <c r="G419" s="64"/>
    </row>
    <row r="420" spans="1:7" ht="32.25" customHeight="1" x14ac:dyDescent="0.2">
      <c r="A420" s="18">
        <v>409</v>
      </c>
      <c r="B420" s="19" t="s">
        <v>811</v>
      </c>
      <c r="C420" s="19" t="s">
        <v>812</v>
      </c>
      <c r="D420" s="81" t="e">
        <f t="shared" si="6"/>
        <v>#N/A</v>
      </c>
      <c r="E420" s="19" t="e">
        <f>VLOOKUP(A420,Таблица2[],4,0)</f>
        <v>#N/A</v>
      </c>
      <c r="F420" s="20">
        <v>120</v>
      </c>
      <c r="G420" s="64"/>
    </row>
    <row r="421" spans="1:7" ht="17.25" customHeight="1" x14ac:dyDescent="0.2">
      <c r="A421" s="18">
        <v>410</v>
      </c>
      <c r="B421" s="19" t="s">
        <v>813</v>
      </c>
      <c r="C421" s="19" t="s">
        <v>814</v>
      </c>
      <c r="D421" s="81" t="e">
        <f t="shared" si="6"/>
        <v>#N/A</v>
      </c>
      <c r="E421" s="19" t="e">
        <f>VLOOKUP(A421,Таблица2[],4,0)</f>
        <v>#N/A</v>
      </c>
      <c r="F421" s="20">
        <v>90</v>
      </c>
      <c r="G421" s="64"/>
    </row>
    <row r="422" spans="1:7" ht="17.25" customHeight="1" x14ac:dyDescent="0.2">
      <c r="A422" s="18">
        <v>411</v>
      </c>
      <c r="B422" s="19" t="s">
        <v>815</v>
      </c>
      <c r="C422" s="19" t="s">
        <v>816</v>
      </c>
      <c r="D422" s="81" t="e">
        <f t="shared" si="6"/>
        <v>#N/A</v>
      </c>
      <c r="E422" s="19" t="e">
        <f>VLOOKUP(A422,Таблица2[],4,0)</f>
        <v>#N/A</v>
      </c>
      <c r="F422" s="20">
        <v>150</v>
      </c>
      <c r="G422" s="64"/>
    </row>
    <row r="423" spans="1:7" ht="17.25" customHeight="1" x14ac:dyDescent="0.2">
      <c r="A423" s="18">
        <v>412</v>
      </c>
      <c r="B423" s="19" t="s">
        <v>817</v>
      </c>
      <c r="C423" s="19" t="s">
        <v>818</v>
      </c>
      <c r="D423" s="81" t="e">
        <f t="shared" si="6"/>
        <v>#N/A</v>
      </c>
      <c r="E423" s="19" t="e">
        <f>VLOOKUP(A423,Таблица2[],4,0)</f>
        <v>#N/A</v>
      </c>
      <c r="F423" s="20">
        <v>220</v>
      </c>
      <c r="G423" s="64"/>
    </row>
    <row r="424" spans="1:7" ht="17.25" customHeight="1" x14ac:dyDescent="0.2">
      <c r="A424" s="18">
        <v>413</v>
      </c>
      <c r="B424" s="19" t="s">
        <v>819</v>
      </c>
      <c r="C424" s="19" t="s">
        <v>820</v>
      </c>
      <c r="D424" s="81" t="e">
        <f t="shared" si="6"/>
        <v>#N/A</v>
      </c>
      <c r="E424" s="19" t="e">
        <f>VLOOKUP(A424,Таблица2[],4,0)</f>
        <v>#N/A</v>
      </c>
      <c r="F424" s="20">
        <v>500</v>
      </c>
      <c r="G424" s="64"/>
    </row>
    <row r="425" spans="1:7" ht="17.25" customHeight="1" x14ac:dyDescent="0.2">
      <c r="A425" s="18">
        <v>414</v>
      </c>
      <c r="B425" s="19" t="s">
        <v>821</v>
      </c>
      <c r="C425" s="19" t="s">
        <v>822</v>
      </c>
      <c r="D425" s="81" t="e">
        <f t="shared" si="6"/>
        <v>#N/A</v>
      </c>
      <c r="E425" s="19" t="e">
        <f>VLOOKUP(A425,Таблица2[],4,0)</f>
        <v>#N/A</v>
      </c>
      <c r="F425" s="20">
        <v>60</v>
      </c>
      <c r="G425" s="64"/>
    </row>
    <row r="426" spans="1:7" ht="17.25" customHeight="1" x14ac:dyDescent="0.2">
      <c r="A426" s="18">
        <v>415</v>
      </c>
      <c r="B426" s="19" t="s">
        <v>823</v>
      </c>
      <c r="C426" s="19" t="s">
        <v>824</v>
      </c>
      <c r="D426" s="81" t="e">
        <f t="shared" si="6"/>
        <v>#N/A</v>
      </c>
      <c r="E426" s="19" t="e">
        <f>VLOOKUP(A426,Таблица2[],4,0)</f>
        <v>#N/A</v>
      </c>
      <c r="F426" s="20">
        <v>170</v>
      </c>
      <c r="G426" s="64"/>
    </row>
    <row r="427" spans="1:7" ht="17.25" customHeight="1" x14ac:dyDescent="0.2">
      <c r="A427" s="18">
        <v>416</v>
      </c>
      <c r="B427" s="19" t="s">
        <v>825</v>
      </c>
      <c r="C427" s="19" t="s">
        <v>826</v>
      </c>
      <c r="D427" s="81" t="e">
        <f t="shared" si="6"/>
        <v>#N/A</v>
      </c>
      <c r="E427" s="19" t="e">
        <f>VLOOKUP(A427,Таблица2[],4,0)</f>
        <v>#N/A</v>
      </c>
      <c r="F427" s="20">
        <v>270</v>
      </c>
      <c r="G427" s="64"/>
    </row>
    <row r="428" spans="1:7" ht="17.25" customHeight="1" x14ac:dyDescent="0.2">
      <c r="A428" s="18">
        <v>417</v>
      </c>
      <c r="B428" s="19" t="s">
        <v>827</v>
      </c>
      <c r="C428" s="19" t="s">
        <v>828</v>
      </c>
      <c r="D428" s="81" t="e">
        <f t="shared" si="6"/>
        <v>#N/A</v>
      </c>
      <c r="E428" s="19" t="e">
        <f>VLOOKUP(A428,Таблица2[],4,0)</f>
        <v>#N/A</v>
      </c>
      <c r="F428" s="20">
        <v>340</v>
      </c>
      <c r="G428" s="64"/>
    </row>
    <row r="429" spans="1:7" ht="17.25" customHeight="1" x14ac:dyDescent="0.2">
      <c r="A429" s="18">
        <v>418</v>
      </c>
      <c r="B429" s="19" t="s">
        <v>829</v>
      </c>
      <c r="C429" s="19" t="s">
        <v>830</v>
      </c>
      <c r="D429" s="81" t="e">
        <f t="shared" si="6"/>
        <v>#N/A</v>
      </c>
      <c r="E429" s="19" t="e">
        <f>VLOOKUP(A429,Таблица2[],4,0)</f>
        <v>#N/A</v>
      </c>
      <c r="F429" s="20">
        <v>350</v>
      </c>
      <c r="G429" s="64"/>
    </row>
    <row r="430" spans="1:7" ht="17.25" customHeight="1" x14ac:dyDescent="0.2">
      <c r="A430" s="18">
        <v>419</v>
      </c>
      <c r="B430" s="19" t="s">
        <v>831</v>
      </c>
      <c r="C430" s="19" t="s">
        <v>832</v>
      </c>
      <c r="D430" s="81" t="e">
        <f t="shared" si="6"/>
        <v>#N/A</v>
      </c>
      <c r="E430" s="19" t="e">
        <f>VLOOKUP(A430,Таблица2[],4,0)</f>
        <v>#N/A</v>
      </c>
      <c r="F430" s="20">
        <v>450</v>
      </c>
      <c r="G430" s="64"/>
    </row>
    <row r="431" spans="1:7" ht="17.25" customHeight="1" x14ac:dyDescent="0.2">
      <c r="A431" s="18">
        <v>420</v>
      </c>
      <c r="B431" s="19" t="s">
        <v>833</v>
      </c>
      <c r="C431" s="19" t="s">
        <v>834</v>
      </c>
      <c r="D431" s="81" t="e">
        <f t="shared" si="6"/>
        <v>#N/A</v>
      </c>
      <c r="E431" s="19" t="e">
        <f>VLOOKUP(A431,Таблица2[],4,0)</f>
        <v>#N/A</v>
      </c>
      <c r="F431" s="20">
        <v>170</v>
      </c>
      <c r="G431" s="64"/>
    </row>
    <row r="432" spans="1:7" ht="17.25" customHeight="1" x14ac:dyDescent="0.2">
      <c r="A432" s="18">
        <v>421</v>
      </c>
      <c r="B432" s="19" t="s">
        <v>835</v>
      </c>
      <c r="C432" s="19" t="s">
        <v>836</v>
      </c>
      <c r="D432" s="81" t="e">
        <f t="shared" si="6"/>
        <v>#N/A</v>
      </c>
      <c r="E432" s="19" t="e">
        <f>VLOOKUP(A432,Таблица2[],4,0)</f>
        <v>#N/A</v>
      </c>
      <c r="F432" s="20">
        <v>200</v>
      </c>
      <c r="G432" s="64"/>
    </row>
    <row r="433" spans="1:7" ht="17.25" customHeight="1" x14ac:dyDescent="0.2">
      <c r="A433" s="18">
        <v>422</v>
      </c>
      <c r="B433" s="19" t="s">
        <v>837</v>
      </c>
      <c r="C433" s="19" t="s">
        <v>838</v>
      </c>
      <c r="D433" s="81" t="e">
        <f t="shared" si="6"/>
        <v>#N/A</v>
      </c>
      <c r="E433" s="19" t="e">
        <f>VLOOKUP(A433,Таблица2[],4,0)</f>
        <v>#N/A</v>
      </c>
      <c r="F433" s="20">
        <v>380</v>
      </c>
      <c r="G433" s="64"/>
    </row>
    <row r="434" spans="1:7" ht="18.75" customHeight="1" x14ac:dyDescent="0.2">
      <c r="A434" s="18">
        <v>423</v>
      </c>
      <c r="B434" s="69" t="s">
        <v>839</v>
      </c>
      <c r="C434" s="70"/>
      <c r="D434" s="81">
        <f t="shared" si="6"/>
        <v>0</v>
      </c>
      <c r="E434" s="19">
        <f>VLOOKUP(A434,Таблица2[],4,0)</f>
        <v>0</v>
      </c>
      <c r="F434" s="71"/>
      <c r="G434" s="26"/>
    </row>
    <row r="435" spans="1:7" ht="16.5" customHeight="1" x14ac:dyDescent="0.2">
      <c r="A435" s="18">
        <v>424</v>
      </c>
      <c r="B435" s="19" t="s">
        <v>840</v>
      </c>
      <c r="C435" s="19" t="s">
        <v>841</v>
      </c>
      <c r="D435" s="81">
        <f t="shared" si="6"/>
        <v>0</v>
      </c>
      <c r="E435" s="19">
        <f>VLOOKUP(A435,Таблица2[],4,0)</f>
        <v>800</v>
      </c>
      <c r="F435" s="20">
        <v>800</v>
      </c>
      <c r="G435" s="64"/>
    </row>
    <row r="436" spans="1:7" ht="16.5" customHeight="1" x14ac:dyDescent="0.2">
      <c r="A436" s="18">
        <v>425</v>
      </c>
      <c r="B436" s="19" t="s">
        <v>842</v>
      </c>
      <c r="C436" s="19" t="s">
        <v>843</v>
      </c>
      <c r="D436" s="81">
        <f t="shared" si="6"/>
        <v>0</v>
      </c>
      <c r="E436" s="19">
        <f>VLOOKUP(A436,Таблица2[],4,0)</f>
        <v>600</v>
      </c>
      <c r="F436" s="20">
        <v>600</v>
      </c>
      <c r="G436" s="64"/>
    </row>
    <row r="437" spans="1:7" ht="16.5" customHeight="1" x14ac:dyDescent="0.2">
      <c r="A437" s="18">
        <v>426</v>
      </c>
      <c r="B437" s="19" t="s">
        <v>844</v>
      </c>
      <c r="C437" s="19" t="s">
        <v>845</v>
      </c>
      <c r="D437" s="81">
        <f t="shared" si="6"/>
        <v>0</v>
      </c>
      <c r="E437" s="19">
        <f>VLOOKUP(A437,Таблица2[],4,0)</f>
        <v>800</v>
      </c>
      <c r="F437" s="20">
        <v>800</v>
      </c>
      <c r="G437" s="64"/>
    </row>
    <row r="438" spans="1:7" ht="16.5" customHeight="1" x14ac:dyDescent="0.2">
      <c r="A438" s="18">
        <v>427</v>
      </c>
      <c r="B438" s="19" t="s">
        <v>846</v>
      </c>
      <c r="C438" s="19" t="s">
        <v>847</v>
      </c>
      <c r="D438" s="81">
        <f t="shared" si="6"/>
        <v>0</v>
      </c>
      <c r="E438" s="19">
        <f>VLOOKUP(A438,Таблица2[],4,0)</f>
        <v>600</v>
      </c>
      <c r="F438" s="20">
        <v>600</v>
      </c>
      <c r="G438" s="64"/>
    </row>
    <row r="439" spans="1:7" ht="16.5" customHeight="1" x14ac:dyDescent="0.2">
      <c r="A439" s="18">
        <v>428</v>
      </c>
      <c r="B439" s="19" t="s">
        <v>848</v>
      </c>
      <c r="C439" s="19" t="s">
        <v>849</v>
      </c>
      <c r="D439" s="81" t="e">
        <f t="shared" si="6"/>
        <v>#N/A</v>
      </c>
      <c r="E439" s="19" t="e">
        <f>VLOOKUP(A439,Таблица2[],4,0)</f>
        <v>#N/A</v>
      </c>
      <c r="F439" s="20">
        <v>600</v>
      </c>
      <c r="G439" s="64"/>
    </row>
    <row r="440" spans="1:7" ht="16.5" customHeight="1" x14ac:dyDescent="0.2">
      <c r="A440" s="18">
        <v>429</v>
      </c>
      <c r="B440" s="19" t="s">
        <v>850</v>
      </c>
      <c r="C440" s="19" t="s">
        <v>851</v>
      </c>
      <c r="D440" s="81" t="e">
        <f t="shared" si="6"/>
        <v>#N/A</v>
      </c>
      <c r="E440" s="19" t="e">
        <f>VLOOKUP(A440,Таблица2[],4,0)</f>
        <v>#N/A</v>
      </c>
      <c r="F440" s="20">
        <v>400</v>
      </c>
      <c r="G440" s="64"/>
    </row>
    <row r="441" spans="1:7" ht="16.5" customHeight="1" x14ac:dyDescent="0.2">
      <c r="A441" s="18">
        <v>430</v>
      </c>
      <c r="B441" s="19" t="s">
        <v>852</v>
      </c>
      <c r="C441" s="19" t="s">
        <v>853</v>
      </c>
      <c r="D441" s="81">
        <f t="shared" si="6"/>
        <v>0</v>
      </c>
      <c r="E441" s="19">
        <f>VLOOKUP(A441,Таблица2[],4,0)</f>
        <v>450</v>
      </c>
      <c r="F441" s="20">
        <v>450</v>
      </c>
      <c r="G441" s="64"/>
    </row>
    <row r="442" spans="1:7" ht="16.5" customHeight="1" x14ac:dyDescent="0.2">
      <c r="A442" s="18">
        <v>431</v>
      </c>
      <c r="B442" s="19" t="s">
        <v>854</v>
      </c>
      <c r="C442" s="19" t="s">
        <v>855</v>
      </c>
      <c r="D442" s="81">
        <f t="shared" si="6"/>
        <v>0</v>
      </c>
      <c r="E442" s="19">
        <f>VLOOKUP(A442,Таблица2[],4,0)</f>
        <v>800</v>
      </c>
      <c r="F442" s="20">
        <v>800</v>
      </c>
      <c r="G442" s="64"/>
    </row>
    <row r="443" spans="1:7" ht="16.5" customHeight="1" x14ac:dyDescent="0.2">
      <c r="A443" s="18">
        <v>432</v>
      </c>
      <c r="B443" s="19" t="s">
        <v>856</v>
      </c>
      <c r="C443" s="19" t="s">
        <v>857</v>
      </c>
      <c r="D443" s="81">
        <f t="shared" si="6"/>
        <v>0</v>
      </c>
      <c r="E443" s="19">
        <f>VLOOKUP(A443,Таблица2[],4,0)</f>
        <v>600</v>
      </c>
      <c r="F443" s="20">
        <v>600</v>
      </c>
      <c r="G443" s="64"/>
    </row>
    <row r="444" spans="1:7" ht="16.5" customHeight="1" x14ac:dyDescent="0.2">
      <c r="A444" s="18">
        <v>433</v>
      </c>
      <c r="B444" s="19" t="s">
        <v>858</v>
      </c>
      <c r="C444" s="19" t="s">
        <v>859</v>
      </c>
      <c r="D444" s="81">
        <f t="shared" si="6"/>
        <v>0</v>
      </c>
      <c r="E444" s="19">
        <f>VLOOKUP(A444,Таблица2[],4,0)</f>
        <v>800</v>
      </c>
      <c r="F444" s="20">
        <v>800</v>
      </c>
      <c r="G444" s="64"/>
    </row>
    <row r="445" spans="1:7" ht="16.5" customHeight="1" x14ac:dyDescent="0.2">
      <c r="A445" s="18">
        <v>434</v>
      </c>
      <c r="B445" s="19" t="s">
        <v>860</v>
      </c>
      <c r="C445" s="19" t="s">
        <v>861</v>
      </c>
      <c r="D445" s="81">
        <f t="shared" si="6"/>
        <v>0</v>
      </c>
      <c r="E445" s="19">
        <f>VLOOKUP(A445,Таблица2[],4,0)</f>
        <v>600</v>
      </c>
      <c r="F445" s="20">
        <v>600</v>
      </c>
      <c r="G445" s="64"/>
    </row>
    <row r="446" spans="1:7" ht="16.5" customHeight="1" x14ac:dyDescent="0.2">
      <c r="A446" s="18">
        <v>435</v>
      </c>
      <c r="B446" s="19" t="s">
        <v>862</v>
      </c>
      <c r="C446" s="19" t="s">
        <v>863</v>
      </c>
      <c r="D446" s="81">
        <f t="shared" si="6"/>
        <v>0</v>
      </c>
      <c r="E446" s="19">
        <f>VLOOKUP(A446,Таблица2[],4,0)</f>
        <v>800</v>
      </c>
      <c r="F446" s="20">
        <v>800</v>
      </c>
      <c r="G446" s="64"/>
    </row>
    <row r="447" spans="1:7" ht="16.5" customHeight="1" x14ac:dyDescent="0.2">
      <c r="A447" s="18">
        <v>436</v>
      </c>
      <c r="B447" s="19" t="s">
        <v>864</v>
      </c>
      <c r="C447" s="19" t="s">
        <v>865</v>
      </c>
      <c r="D447" s="81">
        <f t="shared" si="6"/>
        <v>0</v>
      </c>
      <c r="E447" s="19">
        <f>VLOOKUP(A447,Таблица2[],4,0)</f>
        <v>600</v>
      </c>
      <c r="F447" s="20">
        <v>600</v>
      </c>
      <c r="G447" s="64"/>
    </row>
    <row r="448" spans="1:7" ht="16.5" customHeight="1" x14ac:dyDescent="0.2">
      <c r="A448" s="18">
        <v>437</v>
      </c>
      <c r="B448" s="19" t="s">
        <v>866</v>
      </c>
      <c r="C448" s="19" t="s">
        <v>867</v>
      </c>
      <c r="D448" s="81">
        <f t="shared" si="6"/>
        <v>0</v>
      </c>
      <c r="E448" s="19">
        <f>VLOOKUP(A448,Таблица2[],4,0)</f>
        <v>600</v>
      </c>
      <c r="F448" s="20">
        <v>600</v>
      </c>
      <c r="G448" s="64"/>
    </row>
    <row r="449" spans="1:7" ht="16.5" customHeight="1" x14ac:dyDescent="0.2">
      <c r="A449" s="18">
        <v>438</v>
      </c>
      <c r="B449" s="19" t="s">
        <v>868</v>
      </c>
      <c r="C449" s="19" t="s">
        <v>869</v>
      </c>
      <c r="D449" s="81">
        <f t="shared" si="6"/>
        <v>0</v>
      </c>
      <c r="E449" s="19">
        <f>VLOOKUP(A449,Таблица2[],4,0)</f>
        <v>800</v>
      </c>
      <c r="F449" s="20">
        <v>800</v>
      </c>
      <c r="G449" s="64"/>
    </row>
    <row r="450" spans="1:7" ht="16.5" customHeight="1" x14ac:dyDescent="0.2">
      <c r="A450" s="18">
        <v>439</v>
      </c>
      <c r="B450" s="19" t="s">
        <v>870</v>
      </c>
      <c r="C450" s="19" t="s">
        <v>871</v>
      </c>
      <c r="D450" s="81">
        <f t="shared" si="6"/>
        <v>0</v>
      </c>
      <c r="E450" s="19">
        <f>VLOOKUP(A450,Таблица2[],4,0)</f>
        <v>1600</v>
      </c>
      <c r="F450" s="20">
        <v>1600</v>
      </c>
      <c r="G450" s="64"/>
    </row>
    <row r="451" spans="1:7" ht="16.5" customHeight="1" x14ac:dyDescent="0.2">
      <c r="A451" s="18">
        <v>440</v>
      </c>
      <c r="B451" s="19" t="s">
        <v>872</v>
      </c>
      <c r="C451" s="19" t="s">
        <v>873</v>
      </c>
      <c r="D451" s="81">
        <f t="shared" si="6"/>
        <v>0</v>
      </c>
      <c r="E451" s="19">
        <f>VLOOKUP(A451,Таблица2[],4,0)</f>
        <v>600</v>
      </c>
      <c r="F451" s="20">
        <v>600</v>
      </c>
      <c r="G451" s="64"/>
    </row>
    <row r="452" spans="1:7" ht="16.5" customHeight="1" x14ac:dyDescent="0.2">
      <c r="A452" s="18">
        <v>441</v>
      </c>
      <c r="B452" s="19" t="s">
        <v>874</v>
      </c>
      <c r="C452" s="19" t="s">
        <v>875</v>
      </c>
      <c r="D452" s="81">
        <f t="shared" si="6"/>
        <v>0</v>
      </c>
      <c r="E452" s="19">
        <f>VLOOKUP(A452,Таблица2[],4,0)</f>
        <v>1200</v>
      </c>
      <c r="F452" s="20">
        <v>1200</v>
      </c>
      <c r="G452" s="64"/>
    </row>
    <row r="453" spans="1:7" ht="16.5" customHeight="1" x14ac:dyDescent="0.2">
      <c r="A453" s="18">
        <v>442</v>
      </c>
      <c r="B453" s="19" t="s">
        <v>876</v>
      </c>
      <c r="C453" s="19" t="s">
        <v>877</v>
      </c>
      <c r="D453" s="81">
        <f t="shared" si="6"/>
        <v>0</v>
      </c>
      <c r="E453" s="19">
        <f>VLOOKUP(A453,Таблица2[],4,0)</f>
        <v>800</v>
      </c>
      <c r="F453" s="20">
        <v>800</v>
      </c>
      <c r="G453" s="64"/>
    </row>
    <row r="454" spans="1:7" ht="16.5" customHeight="1" x14ac:dyDescent="0.2">
      <c r="A454" s="18">
        <v>443</v>
      </c>
      <c r="B454" s="19" t="s">
        <v>878</v>
      </c>
      <c r="C454" s="19" t="s">
        <v>879</v>
      </c>
      <c r="D454" s="81">
        <f t="shared" si="6"/>
        <v>0</v>
      </c>
      <c r="E454" s="19">
        <f>VLOOKUP(A454,Таблица2[],4,0)</f>
        <v>600</v>
      </c>
      <c r="F454" s="20">
        <v>600</v>
      </c>
      <c r="G454" s="64"/>
    </row>
    <row r="455" spans="1:7" ht="16.5" customHeight="1" x14ac:dyDescent="0.2">
      <c r="A455" s="18">
        <v>444</v>
      </c>
      <c r="B455" s="19" t="s">
        <v>880</v>
      </c>
      <c r="C455" s="19" t="s">
        <v>881</v>
      </c>
      <c r="D455" s="81">
        <f t="shared" si="6"/>
        <v>0</v>
      </c>
      <c r="E455" s="19">
        <f>VLOOKUP(A455,Таблица2[],4,0)</f>
        <v>500</v>
      </c>
      <c r="F455" s="20">
        <v>500</v>
      </c>
      <c r="G455" s="64"/>
    </row>
    <row r="456" spans="1:7" ht="16.5" customHeight="1" x14ac:dyDescent="0.2">
      <c r="A456" s="18">
        <v>445</v>
      </c>
      <c r="B456" s="19" t="s">
        <v>882</v>
      </c>
      <c r="C456" s="19" t="s">
        <v>883</v>
      </c>
      <c r="D456" s="81">
        <f t="shared" si="6"/>
        <v>0</v>
      </c>
      <c r="E456" s="19">
        <f>VLOOKUP(A456,Таблица2[],4,0)</f>
        <v>800</v>
      </c>
      <c r="F456" s="20">
        <v>800</v>
      </c>
      <c r="G456" s="64"/>
    </row>
    <row r="457" spans="1:7" ht="16.5" customHeight="1" x14ac:dyDescent="0.2">
      <c r="A457" s="18">
        <v>446</v>
      </c>
      <c r="B457" s="19" t="s">
        <v>884</v>
      </c>
      <c r="C457" s="19" t="s">
        <v>885</v>
      </c>
      <c r="D457" s="81">
        <f t="shared" si="6"/>
        <v>0</v>
      </c>
      <c r="E457" s="19">
        <f>VLOOKUP(A457,Таблица2[],4,0)</f>
        <v>600</v>
      </c>
      <c r="F457" s="20">
        <v>600</v>
      </c>
      <c r="G457" s="64"/>
    </row>
    <row r="458" spans="1:7" ht="16.5" customHeight="1" x14ac:dyDescent="0.2">
      <c r="A458" s="18">
        <v>447</v>
      </c>
      <c r="B458" s="19" t="s">
        <v>886</v>
      </c>
      <c r="C458" s="19" t="s">
        <v>887</v>
      </c>
      <c r="D458" s="81">
        <f t="shared" si="6"/>
        <v>0</v>
      </c>
      <c r="E458" s="19">
        <f>VLOOKUP(A458,Таблица2[],4,0)</f>
        <v>800</v>
      </c>
      <c r="F458" s="20">
        <v>800</v>
      </c>
      <c r="G458" s="64"/>
    </row>
    <row r="459" spans="1:7" ht="16.5" customHeight="1" x14ac:dyDescent="0.2">
      <c r="A459" s="18">
        <v>448</v>
      </c>
      <c r="B459" s="19" t="s">
        <v>888</v>
      </c>
      <c r="C459" s="19" t="s">
        <v>889</v>
      </c>
      <c r="D459" s="81">
        <f t="shared" si="6"/>
        <v>0</v>
      </c>
      <c r="E459" s="19">
        <f>VLOOKUP(A459,Таблица2[],4,0)</f>
        <v>600</v>
      </c>
      <c r="F459" s="20">
        <v>600</v>
      </c>
      <c r="G459" s="64"/>
    </row>
    <row r="460" spans="1:7" ht="16.5" customHeight="1" x14ac:dyDescent="0.2">
      <c r="A460" s="18">
        <v>449</v>
      </c>
      <c r="B460" s="19" t="s">
        <v>890</v>
      </c>
      <c r="C460" s="19" t="s">
        <v>891</v>
      </c>
      <c r="D460" s="81">
        <f t="shared" si="6"/>
        <v>0</v>
      </c>
      <c r="E460" s="19">
        <f>VLOOKUP(A460,Таблица2[],4,0)</f>
        <v>800</v>
      </c>
      <c r="F460" s="20">
        <v>800</v>
      </c>
      <c r="G460" s="64"/>
    </row>
    <row r="461" spans="1:7" ht="16.5" customHeight="1" x14ac:dyDescent="0.2">
      <c r="A461" s="18">
        <v>450</v>
      </c>
      <c r="B461" s="19" t="s">
        <v>892</v>
      </c>
      <c r="C461" s="19" t="s">
        <v>893</v>
      </c>
      <c r="D461" s="81">
        <f t="shared" si="6"/>
        <v>0</v>
      </c>
      <c r="E461" s="19">
        <f>VLOOKUP(A461,Таблица2[],4,0)</f>
        <v>600</v>
      </c>
      <c r="F461" s="20">
        <v>600</v>
      </c>
      <c r="G461" s="64"/>
    </row>
    <row r="462" spans="1:7" ht="16.5" customHeight="1" x14ac:dyDescent="0.2">
      <c r="A462" s="18">
        <v>451</v>
      </c>
      <c r="B462" s="19" t="s">
        <v>894</v>
      </c>
      <c r="C462" s="19" t="s">
        <v>895</v>
      </c>
      <c r="D462" s="81">
        <f t="shared" ref="D462:D525" si="7">F462-E462</f>
        <v>0</v>
      </c>
      <c r="E462" s="19">
        <f>VLOOKUP(A462,Таблица2[],4,0)</f>
        <v>800</v>
      </c>
      <c r="F462" s="20">
        <v>800</v>
      </c>
      <c r="G462" s="64"/>
    </row>
    <row r="463" spans="1:7" ht="16.5" customHeight="1" x14ac:dyDescent="0.2">
      <c r="A463" s="18">
        <v>452</v>
      </c>
      <c r="B463" s="19" t="s">
        <v>896</v>
      </c>
      <c r="C463" s="19" t="s">
        <v>897</v>
      </c>
      <c r="D463" s="81">
        <f t="shared" si="7"/>
        <v>0</v>
      </c>
      <c r="E463" s="19">
        <f>VLOOKUP(A463,Таблица2[],4,0)</f>
        <v>600</v>
      </c>
      <c r="F463" s="20">
        <v>600</v>
      </c>
      <c r="G463" s="64"/>
    </row>
    <row r="464" spans="1:7" ht="32.25" customHeight="1" x14ac:dyDescent="0.2">
      <c r="A464" s="18">
        <v>453</v>
      </c>
      <c r="B464" s="19" t="s">
        <v>898</v>
      </c>
      <c r="C464" s="19" t="s">
        <v>899</v>
      </c>
      <c r="D464" s="81">
        <f t="shared" si="7"/>
        <v>0</v>
      </c>
      <c r="E464" s="19">
        <f>VLOOKUP(A464,Таблица2[],4,0)</f>
        <v>500</v>
      </c>
      <c r="F464" s="20">
        <v>500</v>
      </c>
      <c r="G464" s="64"/>
    </row>
    <row r="465" spans="1:7" ht="16.5" customHeight="1" x14ac:dyDescent="0.2">
      <c r="A465" s="18">
        <v>454</v>
      </c>
      <c r="B465" s="19" t="s">
        <v>900</v>
      </c>
      <c r="C465" s="19" t="s">
        <v>901</v>
      </c>
      <c r="D465" s="81">
        <f t="shared" si="7"/>
        <v>0</v>
      </c>
      <c r="E465" s="19">
        <f>VLOOKUP(A465,Таблица2[],4,0)</f>
        <v>300</v>
      </c>
      <c r="F465" s="20">
        <v>300</v>
      </c>
      <c r="G465" s="64"/>
    </row>
    <row r="466" spans="1:7" ht="16.5" customHeight="1" x14ac:dyDescent="0.2">
      <c r="A466" s="18">
        <v>455</v>
      </c>
      <c r="B466" s="19" t="s">
        <v>902</v>
      </c>
      <c r="C466" s="19" t="s">
        <v>903</v>
      </c>
      <c r="D466" s="81">
        <f t="shared" si="7"/>
        <v>0</v>
      </c>
      <c r="E466" s="19">
        <f>VLOOKUP(A466,Таблица2[],4,0)</f>
        <v>1000</v>
      </c>
      <c r="F466" s="20">
        <v>1000</v>
      </c>
      <c r="G466" s="64"/>
    </row>
    <row r="467" spans="1:7" ht="16.5" customHeight="1" x14ac:dyDescent="0.2">
      <c r="A467" s="18">
        <v>456</v>
      </c>
      <c r="B467" s="19" t="s">
        <v>904</v>
      </c>
      <c r="C467" s="19" t="s">
        <v>905</v>
      </c>
      <c r="D467" s="81">
        <f t="shared" si="7"/>
        <v>0</v>
      </c>
      <c r="E467" s="19">
        <f>VLOOKUP(A467,Таблица2[],4,0)</f>
        <v>700</v>
      </c>
      <c r="F467" s="20">
        <v>700</v>
      </c>
      <c r="G467" s="64"/>
    </row>
    <row r="468" spans="1:7" ht="18.75" customHeight="1" x14ac:dyDescent="0.2">
      <c r="A468" s="18">
        <v>457</v>
      </c>
      <c r="B468" s="69" t="s">
        <v>906</v>
      </c>
      <c r="C468" s="70"/>
      <c r="D468" s="81">
        <f t="shared" si="7"/>
        <v>0</v>
      </c>
      <c r="E468" s="19">
        <f>VLOOKUP(A468,Таблица2[],4,0)</f>
        <v>0</v>
      </c>
      <c r="F468" s="71"/>
      <c r="G468" s="26"/>
    </row>
    <row r="469" spans="1:7" ht="32.25" customHeight="1" x14ac:dyDescent="0.2">
      <c r="A469" s="18">
        <v>458</v>
      </c>
      <c r="B469" s="19" t="s">
        <v>907</v>
      </c>
      <c r="C469" s="19" t="s">
        <v>908</v>
      </c>
      <c r="D469" s="81">
        <f t="shared" si="7"/>
        <v>0</v>
      </c>
      <c r="E469" s="19">
        <f>VLOOKUP(A469,Таблица2[],4,0)</f>
        <v>250</v>
      </c>
      <c r="F469" s="20">
        <v>250</v>
      </c>
      <c r="G469" s="64"/>
    </row>
    <row r="470" spans="1:7" ht="16.5" customHeight="1" x14ac:dyDescent="0.2">
      <c r="A470" s="18">
        <v>459</v>
      </c>
      <c r="B470" s="19" t="s">
        <v>909</v>
      </c>
      <c r="C470" s="19" t="s">
        <v>910</v>
      </c>
      <c r="D470" s="81">
        <f t="shared" si="7"/>
        <v>0</v>
      </c>
      <c r="E470" s="19">
        <f>VLOOKUP(A470,Таблица2[],4,0)</f>
        <v>250</v>
      </c>
      <c r="F470" s="20">
        <v>250</v>
      </c>
      <c r="G470" s="64"/>
    </row>
    <row r="471" spans="1:7" ht="16.5" customHeight="1" x14ac:dyDescent="0.2">
      <c r="A471" s="18">
        <v>460</v>
      </c>
      <c r="B471" s="19" t="s">
        <v>911</v>
      </c>
      <c r="C471" s="19" t="s">
        <v>912</v>
      </c>
      <c r="D471" s="81">
        <f t="shared" si="7"/>
        <v>0</v>
      </c>
      <c r="E471" s="19">
        <f>VLOOKUP(A471,Таблица2[],4,0)</f>
        <v>250</v>
      </c>
      <c r="F471" s="20">
        <v>250</v>
      </c>
      <c r="G471" s="64"/>
    </row>
    <row r="472" spans="1:7" ht="32.25" customHeight="1" x14ac:dyDescent="0.2">
      <c r="A472" s="18">
        <v>461</v>
      </c>
      <c r="B472" s="19" t="s">
        <v>913</v>
      </c>
      <c r="C472" s="19" t="s">
        <v>914</v>
      </c>
      <c r="D472" s="81">
        <f t="shared" si="7"/>
        <v>0</v>
      </c>
      <c r="E472" s="19">
        <f>VLOOKUP(A472,Таблица2[],4,0)</f>
        <v>250</v>
      </c>
      <c r="F472" s="20">
        <v>250</v>
      </c>
      <c r="G472" s="64"/>
    </row>
    <row r="473" spans="1:7" ht="16.5" customHeight="1" x14ac:dyDescent="0.2">
      <c r="A473" s="18">
        <v>462</v>
      </c>
      <c r="B473" s="19" t="s">
        <v>915</v>
      </c>
      <c r="C473" s="19" t="s">
        <v>916</v>
      </c>
      <c r="D473" s="81">
        <f t="shared" si="7"/>
        <v>0</v>
      </c>
      <c r="E473" s="19">
        <f>VLOOKUP(A473,Таблица2[],4,0)</f>
        <v>250</v>
      </c>
      <c r="F473" s="20">
        <v>250</v>
      </c>
      <c r="G473" s="64"/>
    </row>
    <row r="474" spans="1:7" ht="16.5" customHeight="1" x14ac:dyDescent="0.2">
      <c r="A474" s="18">
        <v>463</v>
      </c>
      <c r="B474" s="19" t="s">
        <v>917</v>
      </c>
      <c r="C474" s="19" t="s">
        <v>918</v>
      </c>
      <c r="D474" s="81">
        <f t="shared" si="7"/>
        <v>0</v>
      </c>
      <c r="E474" s="19">
        <f>VLOOKUP(A474,Таблица2[],4,0)</f>
        <v>250</v>
      </c>
      <c r="F474" s="20">
        <v>250</v>
      </c>
      <c r="G474" s="64"/>
    </row>
    <row r="475" spans="1:7" ht="16.5" customHeight="1" x14ac:dyDescent="0.2">
      <c r="A475" s="18">
        <v>464</v>
      </c>
      <c r="B475" s="19" t="s">
        <v>919</v>
      </c>
      <c r="C475" s="19" t="s">
        <v>920</v>
      </c>
      <c r="D475" s="81">
        <f t="shared" si="7"/>
        <v>0</v>
      </c>
      <c r="E475" s="19">
        <f>VLOOKUP(A475,Таблица2[],4,0)</f>
        <v>250</v>
      </c>
      <c r="F475" s="20">
        <v>250</v>
      </c>
      <c r="G475" s="64"/>
    </row>
    <row r="476" spans="1:7" ht="16.5" customHeight="1" x14ac:dyDescent="0.2">
      <c r="A476" s="18">
        <v>465</v>
      </c>
      <c r="B476" s="19" t="s">
        <v>921</v>
      </c>
      <c r="C476" s="19" t="s">
        <v>922</v>
      </c>
      <c r="D476" s="81">
        <f t="shared" si="7"/>
        <v>0</v>
      </c>
      <c r="E476" s="19">
        <f>VLOOKUP(A476,Таблица2[],4,0)</f>
        <v>250</v>
      </c>
      <c r="F476" s="20">
        <v>250</v>
      </c>
      <c r="G476" s="64"/>
    </row>
    <row r="477" spans="1:7" ht="16.5" customHeight="1" x14ac:dyDescent="0.2">
      <c r="A477" s="18">
        <v>466</v>
      </c>
      <c r="B477" s="19" t="s">
        <v>923</v>
      </c>
      <c r="C477" s="19" t="s">
        <v>924</v>
      </c>
      <c r="D477" s="81">
        <f t="shared" si="7"/>
        <v>0</v>
      </c>
      <c r="E477" s="19">
        <f>VLOOKUP(A477,Таблица2[],4,0)</f>
        <v>250</v>
      </c>
      <c r="F477" s="20">
        <v>250</v>
      </c>
      <c r="G477" s="64"/>
    </row>
    <row r="478" spans="1:7" ht="16.5" customHeight="1" x14ac:dyDescent="0.2">
      <c r="A478" s="18">
        <v>467</v>
      </c>
      <c r="B478" s="19" t="s">
        <v>925</v>
      </c>
      <c r="C478" s="19" t="s">
        <v>926</v>
      </c>
      <c r="D478" s="81">
        <f t="shared" si="7"/>
        <v>0</v>
      </c>
      <c r="E478" s="19">
        <f>VLOOKUP(A478,Таблица2[],4,0)</f>
        <v>250</v>
      </c>
      <c r="F478" s="20">
        <v>250</v>
      </c>
      <c r="G478" s="64"/>
    </row>
    <row r="479" spans="1:7" ht="32.25" customHeight="1" x14ac:dyDescent="0.2">
      <c r="A479" s="18">
        <v>468</v>
      </c>
      <c r="B479" s="19" t="s">
        <v>927</v>
      </c>
      <c r="C479" s="19" t="s">
        <v>928</v>
      </c>
      <c r="D479" s="81">
        <f t="shared" si="7"/>
        <v>0</v>
      </c>
      <c r="E479" s="19">
        <f>VLOOKUP(A479,Таблица2[],4,0)</f>
        <v>250</v>
      </c>
      <c r="F479" s="20">
        <v>250</v>
      </c>
      <c r="G479" s="64"/>
    </row>
    <row r="480" spans="1:7" ht="18" customHeight="1" x14ac:dyDescent="0.2">
      <c r="A480" s="18">
        <v>469</v>
      </c>
      <c r="B480" s="19" t="s">
        <v>929</v>
      </c>
      <c r="C480" s="19" t="s">
        <v>930</v>
      </c>
      <c r="D480" s="81">
        <f t="shared" si="7"/>
        <v>0</v>
      </c>
      <c r="E480" s="19">
        <f>VLOOKUP(A480,Таблица2[],4,0)</f>
        <v>250</v>
      </c>
      <c r="F480" s="20">
        <v>250</v>
      </c>
      <c r="G480" s="64"/>
    </row>
    <row r="481" spans="1:7" ht="32.25" customHeight="1" x14ac:dyDescent="0.2">
      <c r="A481" s="18">
        <v>470</v>
      </c>
      <c r="B481" s="19" t="s">
        <v>931</v>
      </c>
      <c r="C481" s="19" t="s">
        <v>932</v>
      </c>
      <c r="D481" s="81">
        <f t="shared" si="7"/>
        <v>0</v>
      </c>
      <c r="E481" s="19">
        <f>VLOOKUP(A481,Таблица2[],4,0)</f>
        <v>250</v>
      </c>
      <c r="F481" s="20">
        <v>250</v>
      </c>
      <c r="G481" s="64"/>
    </row>
    <row r="482" spans="1:7" ht="18.75" customHeight="1" x14ac:dyDescent="0.2">
      <c r="A482" s="18">
        <v>471</v>
      </c>
      <c r="B482" s="69" t="s">
        <v>1121</v>
      </c>
      <c r="C482" s="70"/>
      <c r="D482" s="81">
        <f t="shared" si="7"/>
        <v>0</v>
      </c>
      <c r="E482" s="19">
        <f>VLOOKUP(A482,Таблица2[],4,0)</f>
        <v>0</v>
      </c>
      <c r="F482" s="71"/>
      <c r="G482" s="26"/>
    </row>
    <row r="483" spans="1:7" ht="45" customHeight="1" x14ac:dyDescent="0.2">
      <c r="A483" s="18">
        <v>472</v>
      </c>
      <c r="B483" s="19" t="s">
        <v>933</v>
      </c>
      <c r="C483" s="19" t="s">
        <v>934</v>
      </c>
      <c r="D483" s="81">
        <f t="shared" si="7"/>
        <v>0</v>
      </c>
      <c r="E483" s="19">
        <f>VLOOKUP(A483,Таблица2[],4,0)</f>
        <v>2100</v>
      </c>
      <c r="F483" s="18">
        <v>2100</v>
      </c>
      <c r="G483" s="65"/>
    </row>
    <row r="484" spans="1:7" ht="45" customHeight="1" x14ac:dyDescent="0.2">
      <c r="A484" s="18">
        <v>473</v>
      </c>
      <c r="B484" s="19" t="s">
        <v>935</v>
      </c>
      <c r="C484" s="19" t="s">
        <v>936</v>
      </c>
      <c r="D484" s="81">
        <f t="shared" si="7"/>
        <v>0</v>
      </c>
      <c r="E484" s="19">
        <f>VLOOKUP(A484,Таблица2[],4,0)</f>
        <v>2800</v>
      </c>
      <c r="F484" s="18">
        <v>2800</v>
      </c>
      <c r="G484" s="65"/>
    </row>
    <row r="485" spans="1:7" ht="45" customHeight="1" x14ac:dyDescent="0.2">
      <c r="A485" s="18">
        <v>474</v>
      </c>
      <c r="B485" s="19" t="s">
        <v>937</v>
      </c>
      <c r="C485" s="19" t="s">
        <v>938</v>
      </c>
      <c r="D485" s="81" t="e">
        <f t="shared" si="7"/>
        <v>#N/A</v>
      </c>
      <c r="E485" s="19" t="e">
        <f>VLOOKUP(A485,Таблица2[],4,0)</f>
        <v>#N/A</v>
      </c>
      <c r="F485" s="18">
        <v>1000</v>
      </c>
      <c r="G485" s="65"/>
    </row>
    <row r="486" spans="1:7" ht="45" customHeight="1" x14ac:dyDescent="0.2">
      <c r="A486" s="18">
        <v>475</v>
      </c>
      <c r="B486" s="19" t="s">
        <v>939</v>
      </c>
      <c r="C486" s="19" t="s">
        <v>940</v>
      </c>
      <c r="D486" s="81">
        <f t="shared" si="7"/>
        <v>0</v>
      </c>
      <c r="E486" s="19">
        <f>VLOOKUP(A486,Таблица2[],4,0)</f>
        <v>2100</v>
      </c>
      <c r="F486" s="19">
        <v>2100</v>
      </c>
      <c r="G486" s="65"/>
    </row>
    <row r="487" spans="1:7" ht="45" customHeight="1" x14ac:dyDescent="0.2">
      <c r="A487" s="18">
        <v>476</v>
      </c>
      <c r="B487" s="19" t="s">
        <v>941</v>
      </c>
      <c r="C487" s="19" t="s">
        <v>942</v>
      </c>
      <c r="D487" s="81">
        <f t="shared" si="7"/>
        <v>0</v>
      </c>
      <c r="E487" s="19">
        <f>VLOOKUP(A487,Таблица2[],4,0)</f>
        <v>2800</v>
      </c>
      <c r="F487" s="19">
        <v>2800</v>
      </c>
      <c r="G487" s="65"/>
    </row>
    <row r="488" spans="1:7" ht="45" customHeight="1" x14ac:dyDescent="0.2">
      <c r="A488" s="18">
        <v>477</v>
      </c>
      <c r="B488" s="19" t="s">
        <v>943</v>
      </c>
      <c r="C488" s="19" t="s">
        <v>944</v>
      </c>
      <c r="D488" s="81" t="e">
        <f t="shared" si="7"/>
        <v>#N/A</v>
      </c>
      <c r="E488" s="19" t="e">
        <f>VLOOKUP(A488,Таблица2[],4,0)</f>
        <v>#N/A</v>
      </c>
      <c r="F488" s="18">
        <v>1000</v>
      </c>
      <c r="G488" s="65"/>
    </row>
    <row r="489" spans="1:7" ht="16.5" customHeight="1" x14ac:dyDescent="0.2">
      <c r="A489" s="18">
        <v>478</v>
      </c>
      <c r="B489" s="19" t="s">
        <v>945</v>
      </c>
      <c r="C489" s="19" t="s">
        <v>946</v>
      </c>
      <c r="D489" s="81">
        <f t="shared" si="7"/>
        <v>0</v>
      </c>
      <c r="E489" s="19">
        <f>VLOOKUP(A489,Таблица2[],4,0)</f>
        <v>900</v>
      </c>
      <c r="F489" s="20">
        <v>900</v>
      </c>
      <c r="G489" s="64"/>
    </row>
    <row r="490" spans="1:7" ht="16.5" customHeight="1" x14ac:dyDescent="0.2">
      <c r="A490" s="18">
        <v>479</v>
      </c>
      <c r="B490" s="21" t="s">
        <v>77</v>
      </c>
      <c r="C490" s="19" t="s">
        <v>78</v>
      </c>
      <c r="D490" s="81">
        <f t="shared" si="7"/>
        <v>0</v>
      </c>
      <c r="E490" s="19">
        <f>VLOOKUP(A490,Таблица2[],4,0)</f>
        <v>80</v>
      </c>
      <c r="F490" s="20">
        <v>80</v>
      </c>
      <c r="G490" s="64"/>
    </row>
    <row r="491" spans="1:7" ht="16.5" customHeight="1" x14ac:dyDescent="0.2">
      <c r="A491" s="18">
        <v>480</v>
      </c>
      <c r="B491" s="21" t="s">
        <v>81</v>
      </c>
      <c r="C491" s="19" t="s">
        <v>82</v>
      </c>
      <c r="D491" s="81">
        <f t="shared" si="7"/>
        <v>0</v>
      </c>
      <c r="E491" s="19">
        <f>VLOOKUP(A491,Таблица2[],4,0)</f>
        <v>80</v>
      </c>
      <c r="F491" s="20">
        <v>80</v>
      </c>
      <c r="G491" s="64"/>
    </row>
    <row r="492" spans="1:7" ht="16.5" customHeight="1" x14ac:dyDescent="0.2">
      <c r="A492" s="18">
        <v>481</v>
      </c>
      <c r="B492" s="21" t="s">
        <v>87</v>
      </c>
      <c r="C492" s="19" t="s">
        <v>88</v>
      </c>
      <c r="D492" s="81">
        <f t="shared" si="7"/>
        <v>0</v>
      </c>
      <c r="E492" s="19">
        <f>VLOOKUP(A492,Таблица2[],4,0)</f>
        <v>50</v>
      </c>
      <c r="F492" s="20">
        <v>50</v>
      </c>
      <c r="G492" s="64"/>
    </row>
    <row r="493" spans="1:7" ht="16.5" customHeight="1" x14ac:dyDescent="0.2">
      <c r="A493" s="18">
        <v>482</v>
      </c>
      <c r="B493" s="21" t="s">
        <v>89</v>
      </c>
      <c r="C493" s="19" t="s">
        <v>90</v>
      </c>
      <c r="D493" s="81">
        <f t="shared" si="7"/>
        <v>0</v>
      </c>
      <c r="E493" s="19">
        <f>VLOOKUP(A493,Таблица2[],4,0)</f>
        <v>140</v>
      </c>
      <c r="F493" s="20">
        <v>140</v>
      </c>
      <c r="G493" s="64"/>
    </row>
    <row r="494" spans="1:7" ht="16.5" customHeight="1" x14ac:dyDescent="0.2">
      <c r="A494" s="18">
        <v>483</v>
      </c>
      <c r="B494" s="21" t="s">
        <v>99</v>
      </c>
      <c r="C494" s="19" t="s">
        <v>100</v>
      </c>
      <c r="D494" s="81">
        <f t="shared" si="7"/>
        <v>0</v>
      </c>
      <c r="E494" s="19">
        <f>VLOOKUP(A494,Таблица2[],4,0)</f>
        <v>250</v>
      </c>
      <c r="F494" s="20">
        <v>250</v>
      </c>
      <c r="G494" s="64"/>
    </row>
    <row r="495" spans="1:7" ht="16.5" customHeight="1" x14ac:dyDescent="0.2">
      <c r="A495" s="18">
        <v>484</v>
      </c>
      <c r="B495" s="21" t="s">
        <v>91</v>
      </c>
      <c r="C495" s="19" t="s">
        <v>92</v>
      </c>
      <c r="D495" s="81">
        <f t="shared" si="7"/>
        <v>0</v>
      </c>
      <c r="E495" s="19">
        <f>VLOOKUP(A495,Таблица2[],4,0)</f>
        <v>80</v>
      </c>
      <c r="F495" s="20">
        <v>80</v>
      </c>
      <c r="G495" s="64"/>
    </row>
    <row r="496" spans="1:7" ht="16.5" customHeight="1" x14ac:dyDescent="0.2">
      <c r="A496" s="18">
        <v>485</v>
      </c>
      <c r="B496" s="21" t="s">
        <v>947</v>
      </c>
      <c r="C496" s="19" t="s">
        <v>948</v>
      </c>
      <c r="D496" s="81">
        <f t="shared" si="7"/>
        <v>0</v>
      </c>
      <c r="E496" s="19">
        <f>VLOOKUP(A496,Таблица2[],4,0)</f>
        <v>30</v>
      </c>
      <c r="F496" s="20">
        <v>30</v>
      </c>
      <c r="G496" s="64"/>
    </row>
    <row r="497" spans="1:7" ht="16.5" customHeight="1" x14ac:dyDescent="0.2">
      <c r="A497" s="18">
        <v>486</v>
      </c>
      <c r="B497" s="21" t="s">
        <v>949</v>
      </c>
      <c r="C497" s="19" t="s">
        <v>950</v>
      </c>
      <c r="D497" s="81">
        <f t="shared" si="7"/>
        <v>0</v>
      </c>
      <c r="E497" s="19">
        <f>VLOOKUP(A497,Таблица2[],4,0)</f>
        <v>30</v>
      </c>
      <c r="F497" s="20">
        <v>30</v>
      </c>
      <c r="G497" s="64"/>
    </row>
    <row r="498" spans="1:7" ht="16.5" customHeight="1" x14ac:dyDescent="0.2">
      <c r="A498" s="18">
        <v>487</v>
      </c>
      <c r="B498" s="21" t="s">
        <v>951</v>
      </c>
      <c r="C498" s="19" t="s">
        <v>952</v>
      </c>
      <c r="D498" s="81">
        <f t="shared" si="7"/>
        <v>0</v>
      </c>
      <c r="E498" s="19">
        <f>VLOOKUP(A498,Таблица2[],4,0)</f>
        <v>30</v>
      </c>
      <c r="F498" s="20">
        <v>30</v>
      </c>
      <c r="G498" s="64"/>
    </row>
    <row r="499" spans="1:7" ht="16.5" customHeight="1" x14ac:dyDescent="0.2">
      <c r="A499" s="18">
        <v>488</v>
      </c>
      <c r="B499" s="21" t="s">
        <v>953</v>
      </c>
      <c r="C499" s="19" t="s">
        <v>954</v>
      </c>
      <c r="D499" s="81">
        <f t="shared" si="7"/>
        <v>0</v>
      </c>
      <c r="E499" s="19">
        <f>VLOOKUP(A499,Таблица2[],4,0)</f>
        <v>130</v>
      </c>
      <c r="F499" s="20">
        <v>130</v>
      </c>
      <c r="G499" s="64"/>
    </row>
    <row r="500" spans="1:7" ht="18.75" customHeight="1" x14ac:dyDescent="0.2">
      <c r="A500" s="18">
        <v>489</v>
      </c>
      <c r="B500" s="69" t="s">
        <v>955</v>
      </c>
      <c r="C500" s="70"/>
      <c r="D500" s="81" t="e">
        <f t="shared" si="7"/>
        <v>#N/A</v>
      </c>
      <c r="E500" s="19" t="e">
        <f>VLOOKUP(A500,Таблица2[],4,0)</f>
        <v>#N/A</v>
      </c>
      <c r="F500" s="71"/>
      <c r="G500" s="26"/>
    </row>
    <row r="501" spans="1:7" ht="17.25" customHeight="1" x14ac:dyDescent="0.2">
      <c r="A501" s="18">
        <v>490</v>
      </c>
      <c r="B501" s="19" t="s">
        <v>956</v>
      </c>
      <c r="C501" s="19" t="s">
        <v>957</v>
      </c>
      <c r="D501" s="81" t="e">
        <f t="shared" si="7"/>
        <v>#N/A</v>
      </c>
      <c r="E501" s="19" t="e">
        <f>VLOOKUP(A501,Таблица2[],4,0)</f>
        <v>#N/A</v>
      </c>
      <c r="F501" s="20">
        <v>69</v>
      </c>
      <c r="G501" s="64"/>
    </row>
    <row r="502" spans="1:7" ht="17.25" customHeight="1" x14ac:dyDescent="0.2">
      <c r="A502" s="18">
        <v>491</v>
      </c>
      <c r="B502" s="19" t="s">
        <v>958</v>
      </c>
      <c r="C502" s="19" t="s">
        <v>959</v>
      </c>
      <c r="D502" s="81" t="e">
        <f t="shared" si="7"/>
        <v>#N/A</v>
      </c>
      <c r="E502" s="19" t="e">
        <f>VLOOKUP(A502,Таблица2[],4,0)</f>
        <v>#N/A</v>
      </c>
      <c r="F502" s="20">
        <v>100</v>
      </c>
      <c r="G502" s="64"/>
    </row>
    <row r="503" spans="1:7" ht="17.25" customHeight="1" x14ac:dyDescent="0.2">
      <c r="A503" s="18">
        <v>492</v>
      </c>
      <c r="B503" s="19" t="s">
        <v>960</v>
      </c>
      <c r="C503" s="19" t="s">
        <v>961</v>
      </c>
      <c r="D503" s="81" t="e">
        <f t="shared" si="7"/>
        <v>#N/A</v>
      </c>
      <c r="E503" s="19" t="e">
        <f>VLOOKUP(A503,Таблица2[],4,0)</f>
        <v>#N/A</v>
      </c>
      <c r="F503" s="20">
        <v>100</v>
      </c>
      <c r="G503" s="64"/>
    </row>
    <row r="504" spans="1:7" ht="17.25" customHeight="1" x14ac:dyDescent="0.2">
      <c r="A504" s="18">
        <v>493</v>
      </c>
      <c r="B504" s="19" t="s">
        <v>962</v>
      </c>
      <c r="C504" s="19" t="s">
        <v>963</v>
      </c>
      <c r="D504" s="81" t="e">
        <f t="shared" si="7"/>
        <v>#N/A</v>
      </c>
      <c r="E504" s="19" t="e">
        <f>VLOOKUP(A504,Таблица2[],4,0)</f>
        <v>#N/A</v>
      </c>
      <c r="F504" s="20">
        <v>100</v>
      </c>
      <c r="G504" s="64"/>
    </row>
    <row r="505" spans="1:7" ht="18.75" customHeight="1" x14ac:dyDescent="0.2">
      <c r="A505" s="18">
        <v>494</v>
      </c>
      <c r="B505" s="69" t="s">
        <v>964</v>
      </c>
      <c r="C505" s="70"/>
      <c r="D505" s="81" t="e">
        <f t="shared" si="7"/>
        <v>#N/A</v>
      </c>
      <c r="E505" s="19" t="e">
        <f>VLOOKUP(A505,Таблица2[],4,0)</f>
        <v>#N/A</v>
      </c>
      <c r="F505" s="71"/>
      <c r="G505" s="26"/>
    </row>
    <row r="506" spans="1:7" ht="16.5" customHeight="1" x14ac:dyDescent="0.2">
      <c r="A506" s="18">
        <v>495</v>
      </c>
      <c r="B506" s="19" t="s">
        <v>965</v>
      </c>
      <c r="C506" s="19" t="s">
        <v>966</v>
      </c>
      <c r="D506" s="81" t="e">
        <f t="shared" si="7"/>
        <v>#N/A</v>
      </c>
      <c r="E506" s="19" t="e">
        <f>VLOOKUP(A506,Таблица2[],4,0)</f>
        <v>#N/A</v>
      </c>
      <c r="F506" s="20">
        <v>80</v>
      </c>
      <c r="G506" s="64"/>
    </row>
    <row r="507" spans="1:7" ht="16.5" customHeight="1" x14ac:dyDescent="0.2">
      <c r="A507" s="18">
        <v>496</v>
      </c>
      <c r="B507" s="19" t="s">
        <v>967</v>
      </c>
      <c r="C507" s="19" t="s">
        <v>968</v>
      </c>
      <c r="D507" s="81" t="e">
        <f t="shared" si="7"/>
        <v>#N/A</v>
      </c>
      <c r="E507" s="19" t="e">
        <f>VLOOKUP(A507,Таблица2[],4,0)</f>
        <v>#N/A</v>
      </c>
      <c r="F507" s="20">
        <v>80</v>
      </c>
      <c r="G507" s="64"/>
    </row>
    <row r="508" spans="1:7" ht="18.75" customHeight="1" x14ac:dyDescent="0.2">
      <c r="A508" s="18">
        <v>497</v>
      </c>
      <c r="B508" s="69" t="s">
        <v>969</v>
      </c>
      <c r="C508" s="70"/>
      <c r="D508" s="81" t="e">
        <f t="shared" si="7"/>
        <v>#N/A</v>
      </c>
      <c r="E508" s="19" t="e">
        <f>VLOOKUP(A508,Таблица2[],4,0)</f>
        <v>#N/A</v>
      </c>
      <c r="F508" s="71"/>
      <c r="G508" s="26"/>
    </row>
    <row r="509" spans="1:7" ht="32.25" customHeight="1" x14ac:dyDescent="0.2">
      <c r="A509" s="18">
        <v>498</v>
      </c>
      <c r="B509" s="19" t="s">
        <v>970</v>
      </c>
      <c r="C509" s="19" t="s">
        <v>971</v>
      </c>
      <c r="D509" s="81" t="e">
        <f t="shared" si="7"/>
        <v>#N/A</v>
      </c>
      <c r="E509" s="19" t="e">
        <f>VLOOKUP(A509,Таблица2[],4,0)</f>
        <v>#N/A</v>
      </c>
      <c r="F509" s="20">
        <v>500</v>
      </c>
      <c r="G509" s="64"/>
    </row>
    <row r="510" spans="1:7" ht="32.25" customHeight="1" x14ac:dyDescent="0.2">
      <c r="A510" s="18">
        <v>499</v>
      </c>
      <c r="B510" s="19" t="s">
        <v>972</v>
      </c>
      <c r="C510" s="19" t="s">
        <v>973</v>
      </c>
      <c r="D510" s="81" t="e">
        <f t="shared" si="7"/>
        <v>#N/A</v>
      </c>
      <c r="E510" s="19" t="e">
        <f>VLOOKUP(A510,Таблица2[],4,0)</f>
        <v>#N/A</v>
      </c>
      <c r="F510" s="20">
        <v>900</v>
      </c>
      <c r="G510" s="64"/>
    </row>
    <row r="511" spans="1:7" ht="18.75" customHeight="1" x14ac:dyDescent="0.2">
      <c r="A511" s="18">
        <v>500</v>
      </c>
      <c r="B511" s="69" t="s">
        <v>974</v>
      </c>
      <c r="C511" s="70"/>
      <c r="D511" s="81" t="e">
        <f t="shared" si="7"/>
        <v>#N/A</v>
      </c>
      <c r="E511" s="19" t="e">
        <f>VLOOKUP(A511,Таблица2[],4,0)</f>
        <v>#N/A</v>
      </c>
      <c r="F511" s="71"/>
      <c r="G511" s="26"/>
    </row>
    <row r="512" spans="1:7" ht="18.75" customHeight="1" x14ac:dyDescent="0.2">
      <c r="A512" s="18">
        <v>501</v>
      </c>
      <c r="B512" s="19" t="s">
        <v>975</v>
      </c>
      <c r="C512" s="19" t="s">
        <v>976</v>
      </c>
      <c r="D512" s="81" t="e">
        <f t="shared" si="7"/>
        <v>#N/A</v>
      </c>
      <c r="E512" s="19" t="e">
        <f>VLOOKUP(A512,Таблица2[],4,0)</f>
        <v>#N/A</v>
      </c>
      <c r="F512" s="20">
        <v>70</v>
      </c>
      <c r="G512" s="64"/>
    </row>
    <row r="513" spans="1:7" ht="32.25" customHeight="1" x14ac:dyDescent="0.2">
      <c r="A513" s="18">
        <v>502</v>
      </c>
      <c r="B513" s="19" t="s">
        <v>977</v>
      </c>
      <c r="C513" s="19" t="s">
        <v>978</v>
      </c>
      <c r="D513" s="81" t="e">
        <f t="shared" si="7"/>
        <v>#N/A</v>
      </c>
      <c r="E513" s="19" t="e">
        <f>VLOOKUP(A513,Таблица2[],4,0)</f>
        <v>#N/A</v>
      </c>
      <c r="F513" s="20">
        <v>180</v>
      </c>
      <c r="G513" s="64"/>
    </row>
    <row r="514" spans="1:7" ht="32.25" customHeight="1" x14ac:dyDescent="0.2">
      <c r="A514" s="18">
        <v>503</v>
      </c>
      <c r="B514" s="19" t="s">
        <v>979</v>
      </c>
      <c r="C514" s="19" t="s">
        <v>980</v>
      </c>
      <c r="D514" s="81" t="e">
        <f t="shared" si="7"/>
        <v>#N/A</v>
      </c>
      <c r="E514" s="19" t="e">
        <f>VLOOKUP(A514,Таблица2[],4,0)</f>
        <v>#N/A</v>
      </c>
      <c r="F514" s="20">
        <v>100</v>
      </c>
      <c r="G514" s="64"/>
    </row>
    <row r="515" spans="1:7" ht="17.25" customHeight="1" x14ac:dyDescent="0.2">
      <c r="A515" s="18">
        <v>504</v>
      </c>
      <c r="B515" s="19" t="s">
        <v>981</v>
      </c>
      <c r="C515" s="19" t="s">
        <v>982</v>
      </c>
      <c r="D515" s="81" t="e">
        <f t="shared" si="7"/>
        <v>#N/A</v>
      </c>
      <c r="E515" s="19" t="e">
        <f>VLOOKUP(A515,Таблица2[],4,0)</f>
        <v>#N/A</v>
      </c>
      <c r="F515" s="20">
        <v>150</v>
      </c>
      <c r="G515" s="64"/>
    </row>
    <row r="516" spans="1:7" ht="17.25" customHeight="1" x14ac:dyDescent="0.2">
      <c r="A516" s="18">
        <v>505</v>
      </c>
      <c r="B516" s="19" t="s">
        <v>983</v>
      </c>
      <c r="C516" s="19" t="s">
        <v>984</v>
      </c>
      <c r="D516" s="81" t="e">
        <f t="shared" si="7"/>
        <v>#N/A</v>
      </c>
      <c r="E516" s="19" t="e">
        <f>VLOOKUP(A516,Таблица2[],4,0)</f>
        <v>#N/A</v>
      </c>
      <c r="F516" s="20">
        <v>150</v>
      </c>
      <c r="G516" s="64"/>
    </row>
    <row r="517" spans="1:7" ht="17.25" customHeight="1" x14ac:dyDescent="0.2">
      <c r="A517" s="18">
        <v>506</v>
      </c>
      <c r="B517" s="19" t="s">
        <v>985</v>
      </c>
      <c r="C517" s="19" t="s">
        <v>986</v>
      </c>
      <c r="D517" s="81" t="e">
        <f t="shared" si="7"/>
        <v>#N/A</v>
      </c>
      <c r="E517" s="19" t="e">
        <f>VLOOKUP(A517,Таблица2[],4,0)</f>
        <v>#N/A</v>
      </c>
      <c r="F517" s="20">
        <v>220</v>
      </c>
      <c r="G517" s="64"/>
    </row>
    <row r="518" spans="1:7" ht="32.25" customHeight="1" x14ac:dyDescent="0.2">
      <c r="A518" s="18">
        <v>507</v>
      </c>
      <c r="B518" s="19" t="s">
        <v>987</v>
      </c>
      <c r="C518" s="19" t="s">
        <v>988</v>
      </c>
      <c r="D518" s="81" t="e">
        <f t="shared" si="7"/>
        <v>#N/A</v>
      </c>
      <c r="E518" s="19" t="e">
        <f>VLOOKUP(A518,Таблица2[],4,0)</f>
        <v>#N/A</v>
      </c>
      <c r="F518" s="20">
        <v>250</v>
      </c>
      <c r="G518" s="64"/>
    </row>
    <row r="519" spans="1:7" ht="32.25" customHeight="1" x14ac:dyDescent="0.2">
      <c r="A519" s="18">
        <v>508</v>
      </c>
      <c r="B519" s="19" t="s">
        <v>989</v>
      </c>
      <c r="C519" s="19" t="s">
        <v>990</v>
      </c>
      <c r="D519" s="81" t="e">
        <f t="shared" si="7"/>
        <v>#N/A</v>
      </c>
      <c r="E519" s="19" t="e">
        <f>VLOOKUP(A519,Таблица2[],4,0)</f>
        <v>#N/A</v>
      </c>
      <c r="F519" s="20">
        <v>390</v>
      </c>
      <c r="G519" s="64"/>
    </row>
    <row r="520" spans="1:7" ht="16.5" customHeight="1" x14ac:dyDescent="0.2">
      <c r="A520" s="18">
        <v>509</v>
      </c>
      <c r="B520" s="19" t="s">
        <v>991</v>
      </c>
      <c r="C520" s="19" t="s">
        <v>992</v>
      </c>
      <c r="D520" s="81" t="e">
        <f t="shared" si="7"/>
        <v>#N/A</v>
      </c>
      <c r="E520" s="19" t="e">
        <f>VLOOKUP(A520,Таблица2[],4,0)</f>
        <v>#N/A</v>
      </c>
      <c r="F520" s="20">
        <v>230</v>
      </c>
      <c r="G520" s="64"/>
    </row>
    <row r="521" spans="1:7" ht="16.5" customHeight="1" x14ac:dyDescent="0.2">
      <c r="A521" s="18">
        <v>510</v>
      </c>
      <c r="B521" s="19" t="s">
        <v>993</v>
      </c>
      <c r="C521" s="19" t="s">
        <v>994</v>
      </c>
      <c r="D521" s="81" t="e">
        <f t="shared" si="7"/>
        <v>#N/A</v>
      </c>
      <c r="E521" s="19" t="e">
        <f>VLOOKUP(A521,Таблица2[],4,0)</f>
        <v>#N/A</v>
      </c>
      <c r="F521" s="20">
        <v>230</v>
      </c>
      <c r="G521" s="64"/>
    </row>
    <row r="522" spans="1:7" ht="32.25" customHeight="1" x14ac:dyDescent="0.2">
      <c r="A522" s="18">
        <v>511</v>
      </c>
      <c r="B522" s="19" t="s">
        <v>995</v>
      </c>
      <c r="C522" s="19" t="s">
        <v>996</v>
      </c>
      <c r="D522" s="81" t="e">
        <f t="shared" si="7"/>
        <v>#N/A</v>
      </c>
      <c r="E522" s="19" t="e">
        <f>VLOOKUP(A522,Таблица2[],4,0)</f>
        <v>#N/A</v>
      </c>
      <c r="F522" s="20">
        <v>100</v>
      </c>
      <c r="G522" s="64"/>
    </row>
    <row r="523" spans="1:7" ht="15.75" customHeight="1" x14ac:dyDescent="0.2">
      <c r="A523" s="18">
        <v>512</v>
      </c>
      <c r="B523" s="19" t="s">
        <v>997</v>
      </c>
      <c r="C523" s="19" t="s">
        <v>998</v>
      </c>
      <c r="D523" s="81" t="e">
        <f t="shared" si="7"/>
        <v>#N/A</v>
      </c>
      <c r="E523" s="19" t="e">
        <f>VLOOKUP(A523,Таблица2[],4,0)</f>
        <v>#N/A</v>
      </c>
      <c r="F523" s="20">
        <v>180</v>
      </c>
      <c r="G523" s="64"/>
    </row>
    <row r="524" spans="1:7" ht="15.75" customHeight="1" x14ac:dyDescent="0.2">
      <c r="A524" s="18">
        <v>513</v>
      </c>
      <c r="B524" s="19" t="s">
        <v>999</v>
      </c>
      <c r="C524" s="19" t="s">
        <v>1000</v>
      </c>
      <c r="D524" s="81" t="e">
        <f t="shared" si="7"/>
        <v>#N/A</v>
      </c>
      <c r="E524" s="19" t="e">
        <f>VLOOKUP(A524,Таблица2[],4,0)</f>
        <v>#N/A</v>
      </c>
      <c r="F524" s="20">
        <v>200</v>
      </c>
      <c r="G524" s="64"/>
    </row>
    <row r="525" spans="1:7" ht="15.75" customHeight="1" x14ac:dyDescent="0.2">
      <c r="A525" s="18">
        <v>514</v>
      </c>
      <c r="B525" s="19" t="s">
        <v>1001</v>
      </c>
      <c r="C525" s="19" t="s">
        <v>1002</v>
      </c>
      <c r="D525" s="81" t="e">
        <f t="shared" si="7"/>
        <v>#N/A</v>
      </c>
      <c r="E525" s="19" t="e">
        <f>VLOOKUP(A525,Таблица2[],4,0)</f>
        <v>#N/A</v>
      </c>
      <c r="F525" s="20">
        <v>100</v>
      </c>
      <c r="G525" s="64"/>
    </row>
    <row r="526" spans="1:7" ht="15.75" customHeight="1" x14ac:dyDescent="0.2">
      <c r="A526" s="18">
        <v>515</v>
      </c>
      <c r="B526" s="19" t="s">
        <v>1003</v>
      </c>
      <c r="C526" s="19" t="s">
        <v>1004</v>
      </c>
      <c r="D526" s="81" t="e">
        <f t="shared" ref="D526:D571" si="8">F526-E526</f>
        <v>#N/A</v>
      </c>
      <c r="E526" s="19" t="e">
        <f>VLOOKUP(A526,Таблица2[],4,0)</f>
        <v>#N/A</v>
      </c>
      <c r="F526" s="20">
        <v>590</v>
      </c>
      <c r="G526" s="64"/>
    </row>
    <row r="527" spans="1:7" ht="15.75" customHeight="1" x14ac:dyDescent="0.2">
      <c r="A527" s="18">
        <v>516</v>
      </c>
      <c r="B527" s="19" t="s">
        <v>1005</v>
      </c>
      <c r="C527" s="19" t="s">
        <v>1006</v>
      </c>
      <c r="D527" s="81" t="e">
        <f t="shared" si="8"/>
        <v>#N/A</v>
      </c>
      <c r="E527" s="19" t="e">
        <f>VLOOKUP(A527,Таблица2[],4,0)</f>
        <v>#N/A</v>
      </c>
      <c r="F527" s="20">
        <v>650</v>
      </c>
      <c r="G527" s="64"/>
    </row>
    <row r="528" spans="1:7" ht="32.25" customHeight="1" x14ac:dyDescent="0.2">
      <c r="A528" s="18">
        <v>517</v>
      </c>
      <c r="B528" s="19" t="s">
        <v>1007</v>
      </c>
      <c r="C528" s="19" t="s">
        <v>1008</v>
      </c>
      <c r="D528" s="81" t="e">
        <f t="shared" si="8"/>
        <v>#N/A</v>
      </c>
      <c r="E528" s="19" t="e">
        <f>VLOOKUP(A528,Таблица2[],4,0)</f>
        <v>#N/A</v>
      </c>
      <c r="F528" s="20">
        <v>710</v>
      </c>
      <c r="G528" s="64"/>
    </row>
    <row r="529" spans="1:7" ht="16.5" customHeight="1" x14ac:dyDescent="0.2">
      <c r="A529" s="18">
        <v>518</v>
      </c>
      <c r="B529" s="19" t="s">
        <v>1009</v>
      </c>
      <c r="C529" s="19" t="s">
        <v>1010</v>
      </c>
      <c r="D529" s="81" t="e">
        <f t="shared" si="8"/>
        <v>#N/A</v>
      </c>
      <c r="E529" s="19" t="e">
        <f>VLOOKUP(A529,Таблица2[],4,0)</f>
        <v>#N/A</v>
      </c>
      <c r="F529" s="20">
        <v>450</v>
      </c>
      <c r="G529" s="64"/>
    </row>
    <row r="530" spans="1:7" ht="16.5" customHeight="1" x14ac:dyDescent="0.2">
      <c r="A530" s="18">
        <v>519</v>
      </c>
      <c r="B530" s="19" t="s">
        <v>1011</v>
      </c>
      <c r="C530" s="19" t="s">
        <v>1012</v>
      </c>
      <c r="D530" s="81" t="e">
        <f t="shared" si="8"/>
        <v>#N/A</v>
      </c>
      <c r="E530" s="19" t="e">
        <f>VLOOKUP(A530,Таблица2[],4,0)</f>
        <v>#N/A</v>
      </c>
      <c r="F530" s="20">
        <v>60</v>
      </c>
      <c r="G530" s="64"/>
    </row>
    <row r="531" spans="1:7" ht="16.5" customHeight="1" x14ac:dyDescent="0.2">
      <c r="A531" s="18">
        <v>520</v>
      </c>
      <c r="B531" s="19" t="s">
        <v>1013</v>
      </c>
      <c r="C531" s="19" t="s">
        <v>1014</v>
      </c>
      <c r="D531" s="81" t="e">
        <f t="shared" si="8"/>
        <v>#N/A</v>
      </c>
      <c r="E531" s="19" t="e">
        <f>VLOOKUP(A531,Таблица2[],4,0)</f>
        <v>#N/A</v>
      </c>
      <c r="F531" s="20">
        <v>140</v>
      </c>
      <c r="G531" s="64"/>
    </row>
    <row r="532" spans="1:7" ht="16.5" customHeight="1" x14ac:dyDescent="0.2">
      <c r="A532" s="18">
        <v>521</v>
      </c>
      <c r="B532" s="19" t="s">
        <v>1015</v>
      </c>
      <c r="C532" s="19" t="s">
        <v>1016</v>
      </c>
      <c r="D532" s="81" t="e">
        <f t="shared" si="8"/>
        <v>#N/A</v>
      </c>
      <c r="E532" s="19" t="e">
        <f>VLOOKUP(A532,Таблица2[],4,0)</f>
        <v>#N/A</v>
      </c>
      <c r="F532" s="20">
        <v>100</v>
      </c>
      <c r="G532" s="64"/>
    </row>
    <row r="533" spans="1:7" ht="16.5" customHeight="1" x14ac:dyDescent="0.2">
      <c r="A533" s="18">
        <v>522</v>
      </c>
      <c r="B533" s="19" t="s">
        <v>1017</v>
      </c>
      <c r="C533" s="19" t="s">
        <v>1018</v>
      </c>
      <c r="D533" s="81" t="e">
        <f t="shared" si="8"/>
        <v>#N/A</v>
      </c>
      <c r="E533" s="19" t="e">
        <f>VLOOKUP(A533,Таблица2[],4,0)</f>
        <v>#N/A</v>
      </c>
      <c r="F533" s="20">
        <v>190</v>
      </c>
      <c r="G533" s="64"/>
    </row>
    <row r="534" spans="1:7" ht="16.5" customHeight="1" x14ac:dyDescent="0.2">
      <c r="A534" s="18">
        <v>523</v>
      </c>
      <c r="B534" s="19" t="s">
        <v>1019</v>
      </c>
      <c r="C534" s="19" t="s">
        <v>1020</v>
      </c>
      <c r="D534" s="81" t="e">
        <f t="shared" si="8"/>
        <v>#N/A</v>
      </c>
      <c r="E534" s="19" t="e">
        <f>VLOOKUP(A534,Таблица2[],4,0)</f>
        <v>#N/A</v>
      </c>
      <c r="F534" s="20">
        <v>300</v>
      </c>
      <c r="G534" s="64"/>
    </row>
    <row r="535" spans="1:7" ht="16.5" customHeight="1" x14ac:dyDescent="0.2">
      <c r="A535" s="18">
        <v>524</v>
      </c>
      <c r="B535" s="19" t="s">
        <v>1021</v>
      </c>
      <c r="C535" s="19" t="s">
        <v>1022</v>
      </c>
      <c r="D535" s="81" t="e">
        <f t="shared" si="8"/>
        <v>#N/A</v>
      </c>
      <c r="E535" s="19" t="e">
        <f>VLOOKUP(A535,Таблица2[],4,0)</f>
        <v>#N/A</v>
      </c>
      <c r="F535" s="20">
        <v>550</v>
      </c>
      <c r="G535" s="64"/>
    </row>
    <row r="536" spans="1:7" ht="16.5" customHeight="1" x14ac:dyDescent="0.2">
      <c r="A536" s="18">
        <v>525</v>
      </c>
      <c r="B536" s="19" t="s">
        <v>1023</v>
      </c>
      <c r="C536" s="19" t="s">
        <v>1024</v>
      </c>
      <c r="D536" s="81" t="e">
        <f t="shared" si="8"/>
        <v>#N/A</v>
      </c>
      <c r="E536" s="19" t="e">
        <f>VLOOKUP(A536,Таблица2[],4,0)</f>
        <v>#N/A</v>
      </c>
      <c r="F536" s="20">
        <v>920</v>
      </c>
      <c r="G536" s="64"/>
    </row>
    <row r="537" spans="1:7" ht="16.5" customHeight="1" x14ac:dyDescent="0.2">
      <c r="A537" s="18">
        <v>526</v>
      </c>
      <c r="B537" s="19" t="s">
        <v>1025</v>
      </c>
      <c r="C537" s="19" t="s">
        <v>1026</v>
      </c>
      <c r="D537" s="81" t="e">
        <f t="shared" si="8"/>
        <v>#N/A</v>
      </c>
      <c r="E537" s="19" t="e">
        <f>VLOOKUP(A537,Таблица2[],4,0)</f>
        <v>#N/A</v>
      </c>
      <c r="F537" s="20">
        <v>750</v>
      </c>
      <c r="G537" s="64"/>
    </row>
    <row r="538" spans="1:7" ht="16.5" customHeight="1" x14ac:dyDescent="0.2">
      <c r="A538" s="18">
        <v>527</v>
      </c>
      <c r="B538" s="19" t="s">
        <v>1027</v>
      </c>
      <c r="C538" s="19" t="s">
        <v>1028</v>
      </c>
      <c r="D538" s="81" t="e">
        <f t="shared" si="8"/>
        <v>#N/A</v>
      </c>
      <c r="E538" s="19" t="e">
        <f>VLOOKUP(A538,Таблица2[],4,0)</f>
        <v>#N/A</v>
      </c>
      <c r="F538" s="20">
        <v>800</v>
      </c>
      <c r="G538" s="64"/>
    </row>
    <row r="539" spans="1:7" ht="16.5" customHeight="1" x14ac:dyDescent="0.2">
      <c r="A539" s="18">
        <v>528</v>
      </c>
      <c r="B539" s="19" t="s">
        <v>1029</v>
      </c>
      <c r="C539" s="19" t="s">
        <v>1030</v>
      </c>
      <c r="D539" s="81" t="e">
        <f t="shared" si="8"/>
        <v>#N/A</v>
      </c>
      <c r="E539" s="19" t="e">
        <f>VLOOKUP(A539,Таблица2[],4,0)</f>
        <v>#N/A</v>
      </c>
      <c r="F539" s="20">
        <v>970</v>
      </c>
      <c r="G539" s="64"/>
    </row>
    <row r="540" spans="1:7" ht="16.5" customHeight="1" x14ac:dyDescent="0.2">
      <c r="A540" s="18">
        <v>529</v>
      </c>
      <c r="B540" s="19" t="s">
        <v>1031</v>
      </c>
      <c r="C540" s="19" t="s">
        <v>1032</v>
      </c>
      <c r="D540" s="81" t="e">
        <f t="shared" si="8"/>
        <v>#N/A</v>
      </c>
      <c r="E540" s="19" t="e">
        <f>VLOOKUP(A540,Таблица2[],4,0)</f>
        <v>#N/A</v>
      </c>
      <c r="F540" s="20">
        <v>1090</v>
      </c>
      <c r="G540" s="64"/>
    </row>
    <row r="541" spans="1:7" ht="16.5" customHeight="1" x14ac:dyDescent="0.2">
      <c r="A541" s="18">
        <v>530</v>
      </c>
      <c r="B541" s="19" t="s">
        <v>1033</v>
      </c>
      <c r="C541" s="19" t="s">
        <v>1034</v>
      </c>
      <c r="D541" s="81" t="e">
        <f t="shared" si="8"/>
        <v>#N/A</v>
      </c>
      <c r="E541" s="19" t="e">
        <f>VLOOKUP(A541,Таблица2[],4,0)</f>
        <v>#N/A</v>
      </c>
      <c r="F541" s="20">
        <v>900</v>
      </c>
      <c r="G541" s="64"/>
    </row>
    <row r="542" spans="1:7" ht="16.5" customHeight="1" x14ac:dyDescent="0.2">
      <c r="A542" s="18">
        <v>531</v>
      </c>
      <c r="B542" s="19" t="s">
        <v>1035</v>
      </c>
      <c r="C542" s="19" t="s">
        <v>1036</v>
      </c>
      <c r="D542" s="81" t="e">
        <f t="shared" si="8"/>
        <v>#N/A</v>
      </c>
      <c r="E542" s="19" t="e">
        <f>VLOOKUP(A542,Таблица2[],4,0)</f>
        <v>#N/A</v>
      </c>
      <c r="F542" s="20">
        <v>1000</v>
      </c>
      <c r="G542" s="64"/>
    </row>
    <row r="543" spans="1:7" ht="16.5" customHeight="1" x14ac:dyDescent="0.2">
      <c r="A543" s="18">
        <v>532</v>
      </c>
      <c r="B543" s="19" t="s">
        <v>1037</v>
      </c>
      <c r="C543" s="19" t="s">
        <v>1038</v>
      </c>
      <c r="D543" s="81" t="e">
        <f t="shared" si="8"/>
        <v>#N/A</v>
      </c>
      <c r="E543" s="19" t="e">
        <f>VLOOKUP(A543,Таблица2[],4,0)</f>
        <v>#N/A</v>
      </c>
      <c r="F543" s="20">
        <v>1330</v>
      </c>
      <c r="G543" s="64"/>
    </row>
    <row r="544" spans="1:7" ht="16.5" customHeight="1" x14ac:dyDescent="0.2">
      <c r="A544" s="18">
        <v>533</v>
      </c>
      <c r="B544" s="19" t="s">
        <v>1039</v>
      </c>
      <c r="C544" s="19" t="s">
        <v>1040</v>
      </c>
      <c r="D544" s="81" t="e">
        <f t="shared" si="8"/>
        <v>#N/A</v>
      </c>
      <c r="E544" s="19" t="e">
        <f>VLOOKUP(A544,Таблица2[],4,0)</f>
        <v>#N/A</v>
      </c>
      <c r="F544" s="20">
        <v>1540</v>
      </c>
      <c r="G544" s="64"/>
    </row>
    <row r="545" spans="1:7" ht="16.5" customHeight="1" x14ac:dyDescent="0.2">
      <c r="A545" s="18">
        <v>534</v>
      </c>
      <c r="B545" s="19" t="s">
        <v>1041</v>
      </c>
      <c r="C545" s="19" t="s">
        <v>1042</v>
      </c>
      <c r="D545" s="81" t="e">
        <f t="shared" si="8"/>
        <v>#N/A</v>
      </c>
      <c r="E545" s="19" t="e">
        <f>VLOOKUP(A545,Таблица2[],4,0)</f>
        <v>#N/A</v>
      </c>
      <c r="F545" s="20">
        <v>120</v>
      </c>
      <c r="G545" s="64"/>
    </row>
    <row r="546" spans="1:7" ht="16.5" customHeight="1" x14ac:dyDescent="0.2">
      <c r="A546" s="18">
        <v>535</v>
      </c>
      <c r="B546" s="19" t="s">
        <v>1043</v>
      </c>
      <c r="C546" s="19" t="s">
        <v>1044</v>
      </c>
      <c r="D546" s="81" t="e">
        <f t="shared" si="8"/>
        <v>#N/A</v>
      </c>
      <c r="E546" s="19" t="e">
        <f>VLOOKUP(A546,Таблица2[],4,0)</f>
        <v>#N/A</v>
      </c>
      <c r="F546" s="20">
        <v>820</v>
      </c>
      <c r="G546" s="64"/>
    </row>
    <row r="547" spans="1:7" ht="32.25" customHeight="1" x14ac:dyDescent="0.2">
      <c r="A547" s="18">
        <v>536</v>
      </c>
      <c r="B547" s="19" t="s">
        <v>1045</v>
      </c>
      <c r="C547" s="19" t="s">
        <v>1046</v>
      </c>
      <c r="D547" s="81" t="e">
        <f t="shared" si="8"/>
        <v>#N/A</v>
      </c>
      <c r="E547" s="19" t="e">
        <f>VLOOKUP(A547,Таблица2[],4,0)</f>
        <v>#N/A</v>
      </c>
      <c r="F547" s="20">
        <v>620</v>
      </c>
      <c r="G547" s="64"/>
    </row>
    <row r="548" spans="1:7" ht="32.25" customHeight="1" x14ac:dyDescent="0.2">
      <c r="A548" s="18">
        <v>537</v>
      </c>
      <c r="B548" s="19" t="s">
        <v>1047</v>
      </c>
      <c r="C548" s="19" t="s">
        <v>1048</v>
      </c>
      <c r="D548" s="81" t="e">
        <f t="shared" si="8"/>
        <v>#N/A</v>
      </c>
      <c r="E548" s="19" t="e">
        <f>VLOOKUP(A548,Таблица2[],4,0)</f>
        <v>#N/A</v>
      </c>
      <c r="F548" s="20">
        <v>570</v>
      </c>
      <c r="G548" s="64"/>
    </row>
    <row r="549" spans="1:7" ht="16.5" customHeight="1" x14ac:dyDescent="0.2">
      <c r="A549" s="18">
        <v>538</v>
      </c>
      <c r="B549" s="19" t="s">
        <v>1049</v>
      </c>
      <c r="C549" s="19" t="s">
        <v>1050</v>
      </c>
      <c r="D549" s="81" t="e">
        <f t="shared" si="8"/>
        <v>#N/A</v>
      </c>
      <c r="E549" s="19" t="e">
        <f>VLOOKUP(A549,Таблица2[],4,0)</f>
        <v>#N/A</v>
      </c>
      <c r="F549" s="20">
        <v>570</v>
      </c>
      <c r="G549" s="64"/>
    </row>
    <row r="550" spans="1:7" ht="32.25" customHeight="1" x14ac:dyDescent="0.2">
      <c r="A550" s="18">
        <v>539</v>
      </c>
      <c r="B550" s="19" t="s">
        <v>1051</v>
      </c>
      <c r="C550" s="19" t="s">
        <v>1052</v>
      </c>
      <c r="D550" s="81" t="e">
        <f t="shared" si="8"/>
        <v>#N/A</v>
      </c>
      <c r="E550" s="19" t="e">
        <f>VLOOKUP(A550,Таблица2[],4,0)</f>
        <v>#N/A</v>
      </c>
      <c r="F550" s="20">
        <v>480</v>
      </c>
      <c r="G550" s="64"/>
    </row>
    <row r="551" spans="1:7" ht="16.5" customHeight="1" x14ac:dyDescent="0.2">
      <c r="A551" s="18">
        <v>540</v>
      </c>
      <c r="B551" s="19" t="s">
        <v>1053</v>
      </c>
      <c r="C551" s="19" t="s">
        <v>1054</v>
      </c>
      <c r="D551" s="81" t="e">
        <f t="shared" si="8"/>
        <v>#N/A</v>
      </c>
      <c r="E551" s="19" t="e">
        <f>VLOOKUP(A551,Таблица2[],4,0)</f>
        <v>#N/A</v>
      </c>
      <c r="F551" s="20">
        <v>300</v>
      </c>
      <c r="G551" s="64"/>
    </row>
    <row r="552" spans="1:7" ht="16.5" customHeight="1" x14ac:dyDescent="0.2">
      <c r="A552" s="18">
        <v>541</v>
      </c>
      <c r="B552" s="19" t="s">
        <v>1055</v>
      </c>
      <c r="C552" s="19" t="s">
        <v>1056</v>
      </c>
      <c r="D552" s="81" t="e">
        <f t="shared" si="8"/>
        <v>#N/A</v>
      </c>
      <c r="E552" s="19" t="e">
        <f>VLOOKUP(A552,Таблица2[],4,0)</f>
        <v>#N/A</v>
      </c>
      <c r="F552" s="20">
        <v>550</v>
      </c>
      <c r="G552" s="64"/>
    </row>
    <row r="553" spans="1:7" ht="16.5" customHeight="1" x14ac:dyDescent="0.2">
      <c r="A553" s="18">
        <v>542</v>
      </c>
      <c r="B553" s="19" t="s">
        <v>1057</v>
      </c>
      <c r="C553" s="19" t="s">
        <v>1058</v>
      </c>
      <c r="D553" s="81" t="e">
        <f t="shared" si="8"/>
        <v>#N/A</v>
      </c>
      <c r="E553" s="19" t="e">
        <f>VLOOKUP(A553,Таблица2[],4,0)</f>
        <v>#N/A</v>
      </c>
      <c r="F553" s="20">
        <v>400</v>
      </c>
      <c r="G553" s="64"/>
    </row>
    <row r="554" spans="1:7" ht="32.25" customHeight="1" x14ac:dyDescent="0.2">
      <c r="A554" s="18">
        <v>543</v>
      </c>
      <c r="B554" s="19" t="s">
        <v>1059</v>
      </c>
      <c r="C554" s="19" t="s">
        <v>1060</v>
      </c>
      <c r="D554" s="81" t="e">
        <f t="shared" si="8"/>
        <v>#N/A</v>
      </c>
      <c r="E554" s="19" t="e">
        <f>VLOOKUP(A554,Таблица2[],4,0)</f>
        <v>#N/A</v>
      </c>
      <c r="F554" s="20">
        <v>600</v>
      </c>
      <c r="G554" s="64"/>
    </row>
    <row r="555" spans="1:7" ht="32.25" customHeight="1" x14ac:dyDescent="0.2">
      <c r="A555" s="18">
        <v>544</v>
      </c>
      <c r="B555" s="19" t="s">
        <v>1061</v>
      </c>
      <c r="C555" s="19" t="s">
        <v>1062</v>
      </c>
      <c r="D555" s="81" t="e">
        <f t="shared" si="8"/>
        <v>#N/A</v>
      </c>
      <c r="E555" s="19" t="e">
        <f>VLOOKUP(A555,Таблица2[],4,0)</f>
        <v>#N/A</v>
      </c>
      <c r="F555" s="20">
        <v>680</v>
      </c>
      <c r="G555" s="64"/>
    </row>
    <row r="556" spans="1:7" ht="32.25" customHeight="1" x14ac:dyDescent="0.2">
      <c r="A556" s="18">
        <v>545</v>
      </c>
      <c r="B556" s="19" t="s">
        <v>1063</v>
      </c>
      <c r="C556" s="19" t="s">
        <v>1064</v>
      </c>
      <c r="D556" s="81" t="e">
        <f t="shared" si="8"/>
        <v>#N/A</v>
      </c>
      <c r="E556" s="19" t="e">
        <f>VLOOKUP(A556,Таблица2[],4,0)</f>
        <v>#N/A</v>
      </c>
      <c r="F556" s="20">
        <v>970</v>
      </c>
      <c r="G556" s="64"/>
    </row>
    <row r="557" spans="1:7" ht="32.25" customHeight="1" x14ac:dyDescent="0.2">
      <c r="A557" s="18">
        <v>546</v>
      </c>
      <c r="B557" s="19" t="s">
        <v>1065</v>
      </c>
      <c r="C557" s="19" t="s">
        <v>1066</v>
      </c>
      <c r="D557" s="81" t="e">
        <f t="shared" si="8"/>
        <v>#N/A</v>
      </c>
      <c r="E557" s="19" t="e">
        <f>VLOOKUP(A557,Таблица2[],4,0)</f>
        <v>#N/A</v>
      </c>
      <c r="F557" s="20">
        <v>230</v>
      </c>
      <c r="G557" s="64"/>
    </row>
    <row r="558" spans="1:7" ht="32.25" customHeight="1" x14ac:dyDescent="0.2">
      <c r="A558" s="18">
        <v>547</v>
      </c>
      <c r="B558" s="19" t="s">
        <v>1067</v>
      </c>
      <c r="C558" s="19" t="s">
        <v>1068</v>
      </c>
      <c r="D558" s="81" t="e">
        <f t="shared" si="8"/>
        <v>#N/A</v>
      </c>
      <c r="E558" s="19" t="e">
        <f>VLOOKUP(A558,Таблица2[],4,0)</f>
        <v>#N/A</v>
      </c>
      <c r="F558" s="20">
        <v>230</v>
      </c>
      <c r="G558" s="64"/>
    </row>
    <row r="559" spans="1:7" ht="37.5" customHeight="1" x14ac:dyDescent="0.2">
      <c r="A559" s="18">
        <v>548</v>
      </c>
      <c r="B559" s="19" t="s">
        <v>1069</v>
      </c>
      <c r="C559" s="19" t="s">
        <v>1070</v>
      </c>
      <c r="D559" s="81" t="e">
        <f t="shared" si="8"/>
        <v>#N/A</v>
      </c>
      <c r="E559" s="19" t="e">
        <f>VLOOKUP(A559,Таблица2[],4,0)</f>
        <v>#N/A</v>
      </c>
      <c r="F559" s="20">
        <v>500</v>
      </c>
      <c r="G559" s="64"/>
    </row>
    <row r="560" spans="1:7" ht="44.25" customHeight="1" x14ac:dyDescent="0.2">
      <c r="A560" s="18">
        <v>549</v>
      </c>
      <c r="B560" s="19" t="s">
        <v>1071</v>
      </c>
      <c r="C560" s="19" t="s">
        <v>1072</v>
      </c>
      <c r="D560" s="81" t="e">
        <f t="shared" si="8"/>
        <v>#N/A</v>
      </c>
      <c r="E560" s="19" t="e">
        <f>VLOOKUP(A560,Таблица2[],4,0)</f>
        <v>#N/A</v>
      </c>
      <c r="F560" s="20">
        <v>500</v>
      </c>
      <c r="G560" s="64"/>
    </row>
    <row r="561" spans="1:7" ht="32.25" customHeight="1" x14ac:dyDescent="0.2">
      <c r="A561" s="18">
        <v>550</v>
      </c>
      <c r="B561" s="19" t="s">
        <v>1073</v>
      </c>
      <c r="C561" s="19" t="s">
        <v>1074</v>
      </c>
      <c r="D561" s="81" t="e">
        <f t="shared" si="8"/>
        <v>#N/A</v>
      </c>
      <c r="E561" s="19" t="e">
        <f>VLOOKUP(A561,Таблица2[],4,0)</f>
        <v>#N/A</v>
      </c>
      <c r="F561" s="20">
        <v>230</v>
      </c>
      <c r="G561" s="64"/>
    </row>
    <row r="562" spans="1:7" ht="44.25" customHeight="1" x14ac:dyDescent="0.2">
      <c r="A562" s="18">
        <v>551</v>
      </c>
      <c r="B562" s="19" t="s">
        <v>1075</v>
      </c>
      <c r="C562" s="19" t="s">
        <v>1076</v>
      </c>
      <c r="D562" s="81" t="e">
        <f t="shared" si="8"/>
        <v>#N/A</v>
      </c>
      <c r="E562" s="19" t="e">
        <f>VLOOKUP(A562,Таблица2[],4,0)</f>
        <v>#N/A</v>
      </c>
      <c r="F562" s="20">
        <v>1500</v>
      </c>
      <c r="G562" s="64"/>
    </row>
    <row r="563" spans="1:7" ht="46.5" customHeight="1" x14ac:dyDescent="0.2">
      <c r="A563" s="18">
        <v>552</v>
      </c>
      <c r="B563" s="19" t="s">
        <v>1077</v>
      </c>
      <c r="C563" s="19" t="s">
        <v>1078</v>
      </c>
      <c r="D563" s="81" t="e">
        <f t="shared" si="8"/>
        <v>#N/A</v>
      </c>
      <c r="E563" s="19" t="e">
        <f>VLOOKUP(A563,Таблица2[],4,0)</f>
        <v>#N/A</v>
      </c>
      <c r="F563" s="20">
        <v>1930</v>
      </c>
      <c r="G563" s="64"/>
    </row>
    <row r="564" spans="1:7" ht="36" customHeight="1" x14ac:dyDescent="0.2">
      <c r="A564" s="18">
        <v>553</v>
      </c>
      <c r="B564" s="19" t="s">
        <v>1079</v>
      </c>
      <c r="C564" s="19" t="s">
        <v>1080</v>
      </c>
      <c r="D564" s="81" t="e">
        <f t="shared" si="8"/>
        <v>#N/A</v>
      </c>
      <c r="E564" s="19" t="e">
        <f>VLOOKUP(A564,Таблица2[],4,0)</f>
        <v>#N/A</v>
      </c>
      <c r="F564" s="20">
        <v>2050</v>
      </c>
      <c r="G564" s="64"/>
    </row>
    <row r="565" spans="1:7" ht="32.25" customHeight="1" x14ac:dyDescent="0.2">
      <c r="A565" s="18">
        <v>554</v>
      </c>
      <c r="B565" s="19" t="s">
        <v>1081</v>
      </c>
      <c r="C565" s="19" t="s">
        <v>1082</v>
      </c>
      <c r="D565" s="81" t="e">
        <f t="shared" si="8"/>
        <v>#N/A</v>
      </c>
      <c r="E565" s="19" t="e">
        <f>VLOOKUP(A565,Таблица2[],4,0)</f>
        <v>#N/A</v>
      </c>
      <c r="F565" s="20">
        <v>1930</v>
      </c>
      <c r="G565" s="64"/>
    </row>
    <row r="566" spans="1:7" ht="32.25" customHeight="1" x14ac:dyDescent="0.2">
      <c r="A566" s="18">
        <v>555</v>
      </c>
      <c r="B566" s="19" t="s">
        <v>1083</v>
      </c>
      <c r="C566" s="19" t="s">
        <v>1084</v>
      </c>
      <c r="D566" s="81" t="e">
        <f t="shared" si="8"/>
        <v>#N/A</v>
      </c>
      <c r="E566" s="19" t="e">
        <f>VLOOKUP(A566,Таблица2[],4,0)</f>
        <v>#N/A</v>
      </c>
      <c r="F566" s="20">
        <v>2050</v>
      </c>
      <c r="G566" s="64"/>
    </row>
    <row r="567" spans="1:7" ht="16.5" customHeight="1" x14ac:dyDescent="0.2">
      <c r="A567" s="18">
        <v>556</v>
      </c>
      <c r="B567" s="19" t="s">
        <v>1085</v>
      </c>
      <c r="C567" s="19" t="s">
        <v>1086</v>
      </c>
      <c r="D567" s="81" t="e">
        <f t="shared" si="8"/>
        <v>#N/A</v>
      </c>
      <c r="E567" s="19" t="e">
        <f>VLOOKUP(A567,Таблица2[],4,0)</f>
        <v>#N/A</v>
      </c>
      <c r="F567" s="20">
        <v>50</v>
      </c>
      <c r="G567" s="64"/>
    </row>
    <row r="568" spans="1:7" ht="18" customHeight="1" x14ac:dyDescent="0.2">
      <c r="A568" s="18">
        <v>557</v>
      </c>
      <c r="B568" s="19" t="s">
        <v>1087</v>
      </c>
      <c r="C568" s="19" t="s">
        <v>1088</v>
      </c>
      <c r="D568" s="81" t="e">
        <f t="shared" si="8"/>
        <v>#N/A</v>
      </c>
      <c r="E568" s="19" t="e">
        <f>VLOOKUP(A568,Таблица2[],4,0)</f>
        <v>#N/A</v>
      </c>
      <c r="F568" s="20">
        <v>40</v>
      </c>
      <c r="G568" s="64"/>
    </row>
    <row r="569" spans="1:7" ht="32.25" customHeight="1" x14ac:dyDescent="0.2">
      <c r="A569" s="18">
        <v>558</v>
      </c>
      <c r="B569" s="19" t="s">
        <v>1089</v>
      </c>
      <c r="C569" s="19" t="s">
        <v>1090</v>
      </c>
      <c r="D569" s="81" t="e">
        <f t="shared" si="8"/>
        <v>#N/A</v>
      </c>
      <c r="E569" s="19" t="e">
        <f>VLOOKUP(A569,Таблица2[],4,0)</f>
        <v>#N/A</v>
      </c>
      <c r="F569" s="20">
        <v>700</v>
      </c>
      <c r="G569" s="64"/>
    </row>
    <row r="570" spans="1:7" ht="17.25" customHeight="1" x14ac:dyDescent="0.2">
      <c r="A570" s="18">
        <v>559</v>
      </c>
      <c r="B570" s="19" t="s">
        <v>1091</v>
      </c>
      <c r="C570" s="19" t="s">
        <v>1092</v>
      </c>
      <c r="D570" s="81" t="e">
        <f t="shared" si="8"/>
        <v>#N/A</v>
      </c>
      <c r="E570" s="19" t="e">
        <f>VLOOKUP(A570,Таблица2[],4,0)</f>
        <v>#N/A</v>
      </c>
      <c r="F570" s="20">
        <v>360</v>
      </c>
      <c r="G570" s="64"/>
    </row>
    <row r="571" spans="1:7" ht="32.25" customHeight="1" x14ac:dyDescent="0.2">
      <c r="A571" s="18">
        <v>560</v>
      </c>
      <c r="B571" s="19" t="s">
        <v>1093</v>
      </c>
      <c r="C571" s="19" t="s">
        <v>1094</v>
      </c>
      <c r="D571" s="81" t="e">
        <f t="shared" si="8"/>
        <v>#N/A</v>
      </c>
      <c r="E571" s="19" t="e">
        <f>VLOOKUP(A571,Таблица2[],4,0)</f>
        <v>#N/A</v>
      </c>
      <c r="F571" s="20">
        <v>100</v>
      </c>
      <c r="G571" s="64"/>
    </row>
    <row r="572" spans="1:7" ht="8.25" customHeight="1" x14ac:dyDescent="0.2">
      <c r="A572" s="22"/>
      <c r="B572" s="23"/>
      <c r="C572" s="24"/>
      <c r="D572" s="24"/>
      <c r="E572" s="24"/>
      <c r="F572" s="25"/>
      <c r="G572" s="25"/>
    </row>
    <row r="573" spans="1:7" ht="15" x14ac:dyDescent="0.25">
      <c r="A573" s="5"/>
      <c r="B573" s="6"/>
      <c r="C573" s="26" t="s">
        <v>1095</v>
      </c>
      <c r="D573" s="26"/>
      <c r="E573" s="26"/>
      <c r="F573" s="27"/>
      <c r="G573" s="27"/>
    </row>
    <row r="574" spans="1:7" ht="15" x14ac:dyDescent="0.25">
      <c r="A574" s="5"/>
      <c r="B574" s="6"/>
      <c r="C574" s="28" t="s">
        <v>1096</v>
      </c>
      <c r="D574" s="28"/>
      <c r="E574" s="28"/>
      <c r="F574" s="28" t="s">
        <v>1097</v>
      </c>
      <c r="G574" s="66"/>
    </row>
    <row r="575" spans="1:7" ht="17.25" customHeight="1" x14ac:dyDescent="0.25">
      <c r="A575" s="5"/>
      <c r="B575" s="6"/>
      <c r="C575" s="29" t="s">
        <v>1098</v>
      </c>
      <c r="D575" s="29"/>
      <c r="E575" s="29"/>
      <c r="F575" s="30"/>
      <c r="G575" s="67"/>
    </row>
    <row r="576" spans="1:7" ht="14.25" customHeight="1" x14ac:dyDescent="0.25">
      <c r="A576" s="5"/>
      <c r="B576" s="6"/>
      <c r="C576" s="29" t="s">
        <v>1099</v>
      </c>
      <c r="D576" s="29"/>
      <c r="E576" s="29"/>
      <c r="F576" s="31">
        <v>2</v>
      </c>
      <c r="G576" s="68"/>
    </row>
    <row r="577" spans="1:7" ht="17.25" customHeight="1" x14ac:dyDescent="0.25">
      <c r="A577" s="5"/>
      <c r="B577" s="6"/>
      <c r="C577" s="29" t="s">
        <v>1100</v>
      </c>
      <c r="D577" s="29"/>
      <c r="E577" s="29"/>
      <c r="F577" s="31"/>
      <c r="G577" s="68"/>
    </row>
    <row r="578" spans="1:7" ht="15" customHeight="1" x14ac:dyDescent="0.25">
      <c r="A578" s="5"/>
      <c r="B578" s="6"/>
      <c r="C578" s="29" t="s">
        <v>1101</v>
      </c>
      <c r="D578" s="29"/>
      <c r="E578" s="29"/>
      <c r="F578" s="31">
        <v>1.5</v>
      </c>
      <c r="G578" s="68"/>
    </row>
  </sheetData>
  <mergeCells count="9">
    <mergeCell ref="B8:C8"/>
    <mergeCell ref="B9:F9"/>
    <mergeCell ref="A10:F10"/>
    <mergeCell ref="A1:F1"/>
    <mergeCell ref="A2:F2"/>
    <mergeCell ref="A3:F3"/>
    <mergeCell ref="A5:F5"/>
    <mergeCell ref="A6:F6"/>
    <mergeCell ref="A7:F7"/>
  </mergeCells>
  <pageMargins left="0.39370078740157483" right="0" top="0.39370078740157483" bottom="0.47244094488188981" header="0.31496062992125984" footer="0.27559055118110237"/>
  <pageSetup paperSize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Прейскурант с 2015 </vt:lpstr>
      <vt:lpstr>Прейскурант Дополнение 2017 (2</vt:lpstr>
      <vt:lpstr>Изменение 2018</vt:lpstr>
      <vt:lpstr>Прейскур вместе с изм апр2018</vt:lpstr>
      <vt:lpstr>'Прейскур вместе с изм апр2018'!_Toc128893438</vt:lpstr>
      <vt:lpstr>'Прейскурант с 2015 '!_Toc128893438</vt:lpstr>
      <vt:lpstr>'Прейскур вместе с изм апр2018'!_Toc128893439</vt:lpstr>
      <vt:lpstr>'Прейскурант с 2015 '!_Toc128893439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2018-04-19T09:47:20Z</cp:lastPrinted>
  <dcterms:created xsi:type="dcterms:W3CDTF">2017-07-12T08:47:32Z</dcterms:created>
  <dcterms:modified xsi:type="dcterms:W3CDTF">2018-04-24T09:31:01Z</dcterms:modified>
</cp:coreProperties>
</file>